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180" yWindow="1440" windowWidth="21435" windowHeight="11685" activeTab="1"/>
  </bookViews>
  <sheets>
    <sheet name="Instructions" sheetId="1" r:id="rId1"/>
    <sheet name="Requested Items" sheetId="2" r:id="rId2"/>
    <sheet name="Accounting Office" sheetId="4" r:id="rId3"/>
  </sheets>
  <definedNames>
    <definedName name="_xlnm._FilterDatabase" localSheetId="1" hidden="1">'Requested Items'!$A$15:$K$18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" i="4" l="1"/>
  <c r="B4" i="4"/>
  <c r="B2" i="4"/>
  <c r="B1" i="4"/>
  <c r="E4" i="4"/>
  <c r="E5" i="4"/>
  <c r="E6" i="4"/>
  <c r="E3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17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17" i="4"/>
  <c r="A18" i="4"/>
  <c r="A19" i="4"/>
  <c r="A20" i="4"/>
  <c r="G14" i="4"/>
  <c r="C14" i="4"/>
  <c r="G11" i="4"/>
  <c r="C11" i="4"/>
  <c r="G12" i="4"/>
  <c r="C12" i="4"/>
  <c r="C13" i="4" s="1"/>
  <c r="B7" i="4"/>
  <c r="C12" i="2"/>
  <c r="B6" i="4" s="1"/>
  <c r="P16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M18" i="2" s="1"/>
  <c r="P18" i="2" s="1"/>
  <c r="T16" i="2" s="1"/>
  <c r="S23" i="2"/>
  <c r="K23" i="2"/>
  <c r="K24" i="2" s="1"/>
  <c r="S22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22" i="2"/>
  <c r="H18" i="2"/>
  <c r="H17" i="2" s="1"/>
  <c r="K25" i="2"/>
  <c r="K26" i="2" s="1"/>
  <c r="K27" i="2" s="1"/>
  <c r="K28" i="2" s="1"/>
  <c r="K29" i="2" s="1"/>
  <c r="K30" i="2" s="1"/>
  <c r="K31" i="2" s="1"/>
  <c r="K32" i="2" s="1"/>
  <c r="A23" i="2"/>
  <c r="A24" i="2"/>
  <c r="A25" i="2" s="1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K33" i="2"/>
  <c r="K34" i="2"/>
  <c r="K35" i="2" s="1"/>
  <c r="K36" i="2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M17" i="2" l="1"/>
  <c r="P17" i="2" s="1"/>
  <c r="F12" i="2"/>
  <c r="T17" i="2"/>
  <c r="G13" i="4"/>
  <c r="B8" i="4" s="1"/>
</calcChain>
</file>

<file path=xl/sharedStrings.xml><?xml version="1.0" encoding="utf-8"?>
<sst xmlns="http://schemas.openxmlformats.org/spreadsheetml/2006/main" count="89" uniqueCount="63">
  <si>
    <t>Gas Car #2</t>
    <phoneticPr fontId="9" type="noConversion"/>
  </si>
  <si>
    <t>Club Support Funding Application</t>
  </si>
  <si>
    <t>Organization Name:</t>
  </si>
  <si>
    <t>Funding Period:</t>
  </si>
  <si>
    <t>Event Name*:</t>
  </si>
  <si>
    <t>*If applicable</t>
  </si>
  <si>
    <t>Tier:</t>
  </si>
  <si>
    <t>Date:</t>
  </si>
  <si>
    <t>Requested From ASUN/Club Support Funding:</t>
  </si>
  <si>
    <t>Club Responsibility:</t>
  </si>
  <si>
    <t>Item Description</t>
  </si>
  <si>
    <t>Quantity</t>
  </si>
  <si>
    <t>Price Per Unit</t>
  </si>
  <si>
    <t>Total Cost</t>
  </si>
  <si>
    <t>Summary of Funding Application</t>
  </si>
  <si>
    <t>How To Use This Spreadsheet</t>
  </si>
  <si>
    <t>What You Need to Use This Spreadsheet:</t>
  </si>
  <si>
    <t>Date Spent</t>
  </si>
  <si>
    <t>Amount Spent</t>
  </si>
  <si>
    <t>1.</t>
  </si>
  <si>
    <t>2.</t>
  </si>
  <si>
    <t>3.</t>
  </si>
  <si>
    <t>4.</t>
  </si>
  <si>
    <t>5.</t>
  </si>
  <si>
    <t>6.</t>
  </si>
  <si>
    <t>Refer To the Club Support Funding Policies Manual For Information On Tier Structure, Funding Caps, What Items Cannot Be Funded, etc.</t>
  </si>
  <si>
    <t>Each Sheet Is Printable If You Need To Do So</t>
  </si>
  <si>
    <t>Supporting Documentation As To The Cost For EVERY Single Line Item</t>
  </si>
  <si>
    <t>The Tier You Wish to Request From</t>
  </si>
  <si>
    <t>Funding Period You Wish to Request From</t>
  </si>
  <si>
    <t>Organization Name</t>
  </si>
  <si>
    <t>If You Have Any Questions About the Spreadsheet or About Funding In General, Contact Your Club Commissioner</t>
  </si>
  <si>
    <t>The Blue Areas Are the Only Areas You Are Allowed to Change In This Spreadsheet</t>
  </si>
  <si>
    <t>The Yellow Areas Will Be Calculated For You Once All Required Information Has Been Entered</t>
  </si>
  <si>
    <t>Instructions:</t>
  </si>
  <si>
    <t>Food Items</t>
  </si>
  <si>
    <t>Item</t>
  </si>
  <si>
    <t>Non-Food Items</t>
  </si>
  <si>
    <t>#</t>
  </si>
  <si>
    <t>Allocated:</t>
  </si>
  <si>
    <t>Total Spent by CSF:</t>
  </si>
  <si>
    <t>Total Spent by Club:</t>
  </si>
  <si>
    <t>Total Spent on Food Items:</t>
  </si>
  <si>
    <t>Total Spent on Non-Food Items:</t>
  </si>
  <si>
    <t>Club Name:</t>
  </si>
  <si>
    <t>Total Allocated:</t>
  </si>
  <si>
    <t>Total CSF Used:</t>
  </si>
  <si>
    <t>Food Items:</t>
  </si>
  <si>
    <t>Non-Food Items:</t>
  </si>
  <si>
    <t>Event Name:</t>
  </si>
  <si>
    <t>Stipulations:</t>
  </si>
  <si>
    <t>Total Cost:</t>
  </si>
  <si>
    <t>Total</t>
  </si>
  <si>
    <t>EVERY Item That You Need For the Particular Event, the Quantity, and the Price Per Unit</t>
  </si>
  <si>
    <t>The Gray and Red Areas Are For Official Use Only</t>
  </si>
  <si>
    <t>Completely Fill In All The Information</t>
  </si>
  <si>
    <t>Approved</t>
  </si>
  <si>
    <t>UNR Disc Golf Club</t>
    <phoneticPr fontId="9" type="noConversion"/>
  </si>
  <si>
    <t>Emergency</t>
    <phoneticPr fontId="9" type="noConversion"/>
  </si>
  <si>
    <t>West Coast College Open</t>
    <phoneticPr fontId="9" type="noConversion"/>
  </si>
  <si>
    <t>Registration</t>
    <phoneticPr fontId="9" type="noConversion"/>
  </si>
  <si>
    <t>Gas Car #1</t>
    <phoneticPr fontId="9" type="noConversion"/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</si>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</sst>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/>
    <xf numFmtId="49" fontId="0" fillId="0" borderId="0" xfId="0" applyNumberFormat="1"/>
    <xf numFmtId="0" fontId="0" fillId="2" borderId="5" xfId="0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4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4" fontId="3" fillId="0" borderId="21" xfId="0" applyNumberFormat="1" applyFont="1" applyBorder="1"/>
    <xf numFmtId="0" fontId="3" fillId="0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3" xfId="0" applyNumberFormat="1" applyFont="1" applyBorder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4" fontId="3" fillId="0" borderId="0" xfId="1" applyFont="1" applyFill="1" applyBorder="1" applyAlignment="1" applyProtection="1"/>
    <xf numFmtId="9" fontId="3" fillId="0" borderId="0" xfId="2" applyFont="1" applyFill="1" applyBorder="1" applyAlignment="1" applyProtection="1"/>
    <xf numFmtId="0" fontId="3" fillId="0" borderId="0" xfId="0" applyFont="1" applyFill="1" applyBorder="1" applyProtection="1"/>
    <xf numFmtId="44" fontId="3" fillId="0" borderId="0" xfId="0" applyNumberFormat="1" applyFont="1" applyFill="1" applyBorder="1" applyProtection="1"/>
    <xf numFmtId="0" fontId="0" fillId="0" borderId="12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0" fillId="0" borderId="33" xfId="0" applyFont="1" applyBorder="1" applyAlignment="1">
      <alignment horizontal="right"/>
    </xf>
    <xf numFmtId="0" fontId="0" fillId="6" borderId="37" xfId="0" applyFont="1" applyFill="1" applyBorder="1" applyProtection="1">
      <protection locked="0"/>
    </xf>
    <xf numFmtId="44" fontId="0" fillId="6" borderId="8" xfId="0" applyNumberFormat="1" applyFont="1" applyFill="1" applyBorder="1" applyProtection="1">
      <protection locked="0"/>
    </xf>
    <xf numFmtId="0" fontId="0" fillId="6" borderId="4" xfId="0" applyFont="1" applyFill="1" applyBorder="1" applyProtection="1">
      <protection locked="0"/>
    </xf>
    <xf numFmtId="44" fontId="0" fillId="6" borderId="32" xfId="0" applyNumberFormat="1" applyFont="1" applyFill="1" applyBorder="1" applyProtection="1">
      <protection locked="0"/>
    </xf>
    <xf numFmtId="0" fontId="0" fillId="6" borderId="28" xfId="0" applyFont="1" applyFill="1" applyBorder="1" applyProtection="1">
      <protection locked="0"/>
    </xf>
    <xf numFmtId="44" fontId="0" fillId="6" borderId="13" xfId="0" applyNumberFormat="1" applyFont="1" applyFill="1" applyBorder="1" applyProtection="1">
      <protection locked="0"/>
    </xf>
    <xf numFmtId="0" fontId="7" fillId="0" borderId="0" xfId="0" applyFont="1"/>
    <xf numFmtId="0" fontId="2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left" wrapText="1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</xf>
    <xf numFmtId="44" fontId="3" fillId="2" borderId="4" xfId="0" applyNumberFormat="1" applyFont="1" applyFill="1" applyBorder="1" applyProtection="1">
      <protection locked="0"/>
    </xf>
    <xf numFmtId="44" fontId="3" fillId="3" borderId="4" xfId="0" applyNumberFormat="1" applyFont="1" applyFill="1" applyBorder="1" applyProtection="1"/>
    <xf numFmtId="44" fontId="3" fillId="3" borderId="28" xfId="0" applyNumberFormat="1" applyFont="1" applyFill="1" applyBorder="1" applyProtection="1"/>
    <xf numFmtId="44" fontId="3" fillId="4" borderId="37" xfId="0" applyNumberFormat="1" applyFont="1" applyFill="1" applyBorder="1" applyAlignment="1" applyProtection="1">
      <alignment horizontal="left"/>
      <protection locked="0"/>
    </xf>
    <xf numFmtId="44" fontId="3" fillId="4" borderId="8" xfId="0" applyNumberFormat="1" applyFont="1" applyFill="1" applyBorder="1" applyAlignment="1" applyProtection="1">
      <alignment horizontal="left"/>
      <protection locked="0"/>
    </xf>
    <xf numFmtId="44" fontId="3" fillId="4" borderId="28" xfId="0" applyNumberFormat="1" applyFont="1" applyFill="1" applyBorder="1" applyAlignment="1" applyProtection="1">
      <alignment horizontal="left"/>
      <protection locked="0"/>
    </xf>
    <xf numFmtId="44" fontId="3" fillId="4" borderId="13" xfId="0" applyNumberFormat="1" applyFont="1" applyFill="1" applyBorder="1" applyAlignment="1" applyProtection="1">
      <alignment horizontal="left"/>
      <protection locked="0"/>
    </xf>
    <xf numFmtId="9" fontId="3" fillId="4" borderId="2" xfId="2" applyFont="1" applyFill="1" applyBorder="1" applyAlignment="1" applyProtection="1">
      <alignment horizontal="right"/>
    </xf>
    <xf numFmtId="9" fontId="3" fillId="4" borderId="11" xfId="2" applyFont="1" applyFill="1" applyBorder="1" applyAlignment="1" applyProtection="1">
      <alignment horizontal="right"/>
    </xf>
    <xf numFmtId="44" fontId="3" fillId="4" borderId="22" xfId="0" applyNumberFormat="1" applyFont="1" applyFill="1" applyBorder="1" applyAlignment="1" applyProtection="1">
      <alignment horizontal="center"/>
    </xf>
    <xf numFmtId="44" fontId="3" fillId="4" borderId="1" xfId="0" applyNumberFormat="1" applyFont="1" applyFill="1" applyBorder="1" applyAlignment="1" applyProtection="1">
      <alignment horizontal="center"/>
    </xf>
    <xf numFmtId="0" fontId="3" fillId="5" borderId="29" xfId="0" applyFont="1" applyFill="1" applyBorder="1" applyAlignment="1" applyProtection="1">
      <alignment horizontal="center"/>
      <protection locked="0"/>
    </xf>
    <xf numFmtId="0" fontId="3" fillId="5" borderId="30" xfId="0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4" fontId="3" fillId="0" borderId="0" xfId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44" fontId="3" fillId="3" borderId="4" xfId="1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10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4" fontId="0" fillId="2" borderId="5" xfId="1" applyNumberFormat="1" applyFont="1" applyFill="1" applyBorder="1" applyAlignment="1" applyProtection="1">
      <alignment horizontal="center"/>
      <protection locked="0"/>
    </xf>
    <xf numFmtId="44" fontId="0" fillId="2" borderId="6" xfId="1" applyNumberFormat="1" applyFont="1" applyFill="1" applyBorder="1" applyAlignment="1" applyProtection="1">
      <alignment horizontal="center"/>
      <protection locked="0"/>
    </xf>
    <xf numFmtId="44" fontId="0" fillId="0" borderId="4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right"/>
    </xf>
    <xf numFmtId="0" fontId="3" fillId="4" borderId="36" xfId="0" applyFont="1" applyFill="1" applyBorder="1" applyAlignment="1" applyProtection="1">
      <alignment horizontal="right"/>
    </xf>
    <xf numFmtId="0" fontId="3" fillId="4" borderId="12" xfId="0" applyFont="1" applyFill="1" applyBorder="1" applyAlignment="1" applyProtection="1">
      <alignment horizontal="right"/>
    </xf>
    <xf numFmtId="0" fontId="3" fillId="4" borderId="37" xfId="0" applyFont="1" applyFill="1" applyBorder="1" applyAlignment="1" applyProtection="1">
      <alignment horizontal="right"/>
    </xf>
    <xf numFmtId="0" fontId="3" fillId="4" borderId="33" xfId="0" applyFont="1" applyFill="1" applyBorder="1" applyAlignment="1" applyProtection="1">
      <alignment horizontal="right"/>
    </xf>
    <xf numFmtId="0" fontId="3" fillId="4" borderId="28" xfId="0" applyFont="1" applyFill="1" applyBorder="1" applyAlignment="1" applyProtection="1">
      <alignment horizontal="right"/>
    </xf>
    <xf numFmtId="0" fontId="3" fillId="5" borderId="41" xfId="0" applyFont="1" applyFill="1" applyBorder="1" applyAlignment="1" applyProtection="1">
      <alignment horizontal="center"/>
      <protection locked="0"/>
    </xf>
    <xf numFmtId="0" fontId="3" fillId="5" borderId="34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9" fontId="3" fillId="3" borderId="5" xfId="2" applyFont="1" applyFill="1" applyBorder="1" applyAlignment="1" applyProtection="1">
      <alignment horizontal="right"/>
    </xf>
    <xf numFmtId="9" fontId="3" fillId="3" borderId="6" xfId="2" applyFont="1" applyFill="1" applyBorder="1" applyAlignment="1" applyProtection="1">
      <alignment horizontal="right"/>
    </xf>
    <xf numFmtId="0" fontId="3" fillId="3" borderId="28" xfId="0" applyFont="1" applyFill="1" applyBorder="1" applyProtection="1"/>
    <xf numFmtId="0" fontId="3" fillId="0" borderId="1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10</xdr:col>
      <xdr:colOff>504265</xdr:colOff>
      <xdr:row>10</xdr:row>
      <xdr:rowOff>111883</xdr:rowOff>
    </xdr:to>
    <xdr:pic>
      <xdr:nvPicPr>
        <xdr:cNvPr id="2" name="Picture 1" descr="asun logo_solid PMS282_#2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18" y="0"/>
          <a:ext cx="6174441" cy="2016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51548</xdr:colOff>
      <xdr:row>0</xdr:row>
      <xdr:rowOff>134472</xdr:rowOff>
    </xdr:from>
    <xdr:to>
      <xdr:col>1</xdr:col>
      <xdr:colOff>1329019</xdr:colOff>
      <xdr:row>7</xdr:row>
      <xdr:rowOff>44288</xdr:rowOff>
    </xdr:to>
    <xdr:pic>
      <xdr:nvPicPr>
        <xdr:cNvPr id="2" name="Picture 1" descr="asun logo-Block version_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489" y="134472"/>
          <a:ext cx="1277471" cy="1579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5"/>
  <sheetViews>
    <sheetView showGridLines="0" zoomScale="85" zoomScaleNormal="85" zoomScalePageLayoutView="85" workbookViewId="0">
      <selection activeCell="A12" sqref="A12:K12"/>
    </sheetView>
  </sheetViews>
  <sheetFormatPr defaultColWidth="8.5703125" defaultRowHeight="15" x14ac:dyDescent="0.25"/>
  <cols>
    <col min="1" max="1" width="3.85546875" customWidth="1"/>
  </cols>
  <sheetData>
    <row r="12" spans="1:11" ht="28.5" x14ac:dyDescent="0.45">
      <c r="A12" s="47" t="s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4" spans="1:11" ht="15.75" thickBot="1" x14ac:dyDescent="0.3"/>
    <row r="15" spans="1:11" ht="16.5" thickTop="1" thickBot="1" x14ac:dyDescent="0.3">
      <c r="A15" s="46" t="s">
        <v>15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15.75" thickTop="1" x14ac:dyDescent="0.25"/>
    <row r="17" spans="1:11" x14ac:dyDescent="0.25">
      <c r="A17" s="45" t="s">
        <v>16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5">
      <c r="A18" s="2" t="s">
        <v>19</v>
      </c>
      <c r="B18" s="49" t="s">
        <v>30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1" x14ac:dyDescent="0.25">
      <c r="A19" s="2" t="s">
        <v>20</v>
      </c>
      <c r="B19" s="49" t="s">
        <v>29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5">
      <c r="A20" s="2" t="s">
        <v>21</v>
      </c>
      <c r="B20" s="49" t="s">
        <v>28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5" customHeight="1" x14ac:dyDescent="0.25">
      <c r="A21" s="2" t="s">
        <v>22</v>
      </c>
      <c r="B21" s="50" t="s">
        <v>53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2" t="s">
        <v>23</v>
      </c>
      <c r="B22" s="49" t="s">
        <v>27</v>
      </c>
      <c r="C22" s="49"/>
      <c r="D22" s="49"/>
      <c r="E22" s="49"/>
      <c r="F22" s="49"/>
      <c r="G22" s="49"/>
      <c r="H22" s="49"/>
      <c r="I22" s="49"/>
      <c r="J22" s="49"/>
      <c r="K22" s="49"/>
    </row>
    <row r="24" spans="1:11" x14ac:dyDescent="0.25">
      <c r="A24" s="45" t="s">
        <v>34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x14ac:dyDescent="0.25">
      <c r="A25" s="2" t="s">
        <v>19</v>
      </c>
      <c r="B25" s="49" t="s">
        <v>32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1:11" x14ac:dyDescent="0.25">
      <c r="A26" s="2" t="s">
        <v>20</v>
      </c>
      <c r="B26" s="49" t="s">
        <v>54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x14ac:dyDescent="0.25">
      <c r="A27" s="2" t="s">
        <v>21</v>
      </c>
      <c r="B27" s="49" t="s">
        <v>33</v>
      </c>
      <c r="C27" s="49"/>
      <c r="D27" s="49"/>
      <c r="E27" s="49"/>
      <c r="F27" s="49"/>
      <c r="G27" s="49"/>
      <c r="H27" s="49"/>
      <c r="I27" s="49"/>
      <c r="J27" s="49"/>
      <c r="K27" s="49"/>
    </row>
    <row r="28" spans="1:11" x14ac:dyDescent="0.25">
      <c r="A28" s="2" t="s">
        <v>22</v>
      </c>
      <c r="B28" s="49" t="s">
        <v>26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1:11" x14ac:dyDescent="0.25">
      <c r="A29" s="2" t="s">
        <v>23</v>
      </c>
      <c r="B29" s="49" t="s">
        <v>55</v>
      </c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14.45" customHeight="1" x14ac:dyDescent="0.25">
      <c r="A30" s="2" t="s">
        <v>24</v>
      </c>
      <c r="B30" s="50" t="s">
        <v>25</v>
      </c>
      <c r="C30" s="50"/>
      <c r="D30" s="50"/>
      <c r="E30" s="50"/>
      <c r="F30" s="50"/>
      <c r="G30" s="50"/>
      <c r="H30" s="50"/>
      <c r="I30" s="50"/>
      <c r="J30" s="50"/>
      <c r="K30" s="50"/>
    </row>
    <row r="31" spans="1:11" x14ac:dyDescent="0.25">
      <c r="A31" s="2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x14ac:dyDescent="0.25">
      <c r="A32" s="2"/>
      <c r="C32" s="1"/>
      <c r="D32" s="1"/>
      <c r="E32" s="1"/>
      <c r="F32" s="1"/>
      <c r="G32" s="1"/>
      <c r="H32" s="1"/>
      <c r="I32" s="1"/>
      <c r="J32" s="1"/>
      <c r="K32" s="1"/>
    </row>
    <row r="34" spans="2:10" x14ac:dyDescent="0.25">
      <c r="B34" s="48" t="s">
        <v>31</v>
      </c>
      <c r="C34" s="48"/>
      <c r="D34" s="48"/>
      <c r="E34" s="48"/>
      <c r="F34" s="48"/>
      <c r="G34" s="48"/>
      <c r="H34" s="48"/>
      <c r="I34" s="48"/>
      <c r="J34" s="48"/>
    </row>
    <row r="35" spans="2:10" x14ac:dyDescent="0.25">
      <c r="B35" s="48"/>
      <c r="C35" s="48"/>
      <c r="D35" s="48"/>
      <c r="E35" s="48"/>
      <c r="F35" s="48"/>
      <c r="G35" s="48"/>
      <c r="H35" s="48"/>
      <c r="I35" s="48"/>
      <c r="J35" s="48"/>
    </row>
  </sheetData>
  <sheetProtection password="DC96" sheet="1" objects="1" scenarios="1"/>
  <mergeCells count="16">
    <mergeCell ref="A17:K17"/>
    <mergeCell ref="A15:K15"/>
    <mergeCell ref="A12:K12"/>
    <mergeCell ref="B34:J35"/>
    <mergeCell ref="B26:K26"/>
    <mergeCell ref="B22:K22"/>
    <mergeCell ref="B18:K18"/>
    <mergeCell ref="B19:K19"/>
    <mergeCell ref="B20:K20"/>
    <mergeCell ref="A24:K24"/>
    <mergeCell ref="B30:K31"/>
    <mergeCell ref="B25:K25"/>
    <mergeCell ref="B27:K27"/>
    <mergeCell ref="B21:K21"/>
    <mergeCell ref="B28:K28"/>
    <mergeCell ref="B29:K29"/>
  </mergeCells>
  <phoneticPr fontId="9" type="noConversion"/>
  <pageMargins left="0.5" right="0.5" top="0.75" bottom="0.75" header="0.3" footer="0.3"/>
  <ignoredErrors>
    <ignoredError sqref="A18:A21 A22 A25:A29" numberStoredAsText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22"/>
  <sheetViews>
    <sheetView showGridLines="0" tabSelected="1" workbookViewId="0">
      <selection activeCell="Q4" sqref="Q4:S4"/>
    </sheetView>
  </sheetViews>
  <sheetFormatPr defaultColWidth="9.140625" defaultRowHeight="15" x14ac:dyDescent="0.25"/>
  <cols>
    <col min="1" max="1" width="4" style="14" customWidth="1"/>
    <col min="2" max="2" width="26.140625" style="18" customWidth="1"/>
    <col min="3" max="4" width="4.42578125" style="18" customWidth="1"/>
    <col min="5" max="6" width="6.42578125" style="18" customWidth="1"/>
    <col min="7" max="9" width="3.7109375" style="18" customWidth="1"/>
    <col min="10" max="10" width="1" style="18" customWidth="1"/>
    <col min="11" max="11" width="4" style="18" customWidth="1"/>
    <col min="12" max="12" width="7.85546875" style="18" customWidth="1"/>
    <col min="13" max="13" width="12.7109375" style="16" customWidth="1"/>
    <col min="14" max="14" width="4.42578125" style="18" customWidth="1"/>
    <col min="15" max="15" width="3.42578125" style="18" customWidth="1"/>
    <col min="16" max="16" width="1" style="18" customWidth="1"/>
    <col min="17" max="18" width="6.42578125" style="18" customWidth="1"/>
    <col min="19" max="19" width="2.5703125" style="18" customWidth="1"/>
    <col min="20" max="20" width="4.85546875" style="18" customWidth="1"/>
    <col min="21" max="21" width="3.7109375" style="18" customWidth="1"/>
    <col min="22" max="22" width="9" style="15" customWidth="1"/>
    <col min="23" max="35" width="9" style="16" customWidth="1"/>
    <col min="36" max="37" width="9" style="17" customWidth="1"/>
    <col min="38" max="16384" width="9.140625" style="18"/>
  </cols>
  <sheetData>
    <row r="2" spans="1:29" ht="26.1" customHeight="1" x14ac:dyDescent="0.5"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9" x14ac:dyDescent="0.25">
      <c r="Y3" s="19"/>
    </row>
    <row r="4" spans="1:29" ht="19.5" thickBot="1" x14ac:dyDescent="0.35">
      <c r="C4" s="95" t="s">
        <v>2</v>
      </c>
      <c r="D4" s="95"/>
      <c r="E4" s="95"/>
      <c r="F4" s="95"/>
      <c r="G4" s="95"/>
      <c r="H4" s="90" t="s">
        <v>57</v>
      </c>
      <c r="I4" s="91"/>
      <c r="J4" s="91"/>
      <c r="K4" s="91"/>
      <c r="L4" s="91"/>
      <c r="M4" s="91"/>
      <c r="N4" s="95" t="s">
        <v>6</v>
      </c>
      <c r="O4" s="95"/>
      <c r="P4" s="95"/>
      <c r="Q4" s="103" t="s">
        <v>62</v>
      </c>
      <c r="R4" s="103"/>
      <c r="S4" s="103"/>
      <c r="Y4" s="19"/>
    </row>
    <row r="5" spans="1:29" ht="20.25" thickTop="1" thickBot="1" x14ac:dyDescent="0.35">
      <c r="C5" s="95" t="s">
        <v>3</v>
      </c>
      <c r="D5" s="95"/>
      <c r="E5" s="95"/>
      <c r="F5" s="95"/>
      <c r="G5" s="95"/>
      <c r="H5" s="98" t="s">
        <v>58</v>
      </c>
      <c r="I5" s="98"/>
      <c r="J5" s="98"/>
      <c r="K5" s="98"/>
      <c r="L5" s="98"/>
      <c r="M5" s="98"/>
      <c r="N5" s="95" t="s">
        <v>7</v>
      </c>
      <c r="O5" s="95"/>
      <c r="P5" s="95"/>
      <c r="Q5" s="97">
        <v>41563</v>
      </c>
      <c r="R5" s="98"/>
      <c r="S5" s="98"/>
      <c r="Y5" s="19"/>
    </row>
    <row r="6" spans="1:29" ht="20.25" thickTop="1" thickBot="1" x14ac:dyDescent="0.35">
      <c r="C6" s="95" t="s">
        <v>4</v>
      </c>
      <c r="D6" s="95"/>
      <c r="E6" s="95"/>
      <c r="F6" s="95"/>
      <c r="G6" s="95"/>
      <c r="H6" s="93" t="s">
        <v>59</v>
      </c>
      <c r="I6" s="94"/>
      <c r="J6" s="94"/>
      <c r="K6" s="94"/>
      <c r="L6" s="94"/>
      <c r="M6" s="94"/>
      <c r="Y6" s="19"/>
    </row>
    <row r="7" spans="1:29" ht="15.75" thickTop="1" x14ac:dyDescent="0.25">
      <c r="C7" s="102" t="s">
        <v>5</v>
      </c>
      <c r="D7" s="102"/>
      <c r="E7" s="102"/>
      <c r="F7" s="102"/>
      <c r="G7" s="102"/>
      <c r="Y7" s="19"/>
    </row>
    <row r="8" spans="1:29" ht="15.75" thickBot="1" x14ac:dyDescent="0.3">
      <c r="C8" s="20"/>
      <c r="Y8" s="19"/>
    </row>
    <row r="9" spans="1:29" ht="20.25" thickTop="1" thickBot="1" x14ac:dyDescent="0.35">
      <c r="A9" s="51" t="s">
        <v>56</v>
      </c>
      <c r="B9" s="52"/>
      <c r="C9" s="52"/>
      <c r="D9" s="52"/>
      <c r="E9" s="52"/>
      <c r="F9" s="52"/>
      <c r="G9" s="52"/>
      <c r="H9" s="52"/>
      <c r="I9" s="53"/>
      <c r="J9" s="21"/>
      <c r="K9" s="54" t="s">
        <v>50</v>
      </c>
      <c r="L9" s="55"/>
      <c r="M9" s="55"/>
      <c r="N9" s="55"/>
      <c r="O9" s="55"/>
      <c r="P9" s="55"/>
      <c r="Q9" s="55"/>
      <c r="R9" s="55"/>
      <c r="S9" s="55"/>
      <c r="T9" s="55"/>
      <c r="U9" s="56"/>
      <c r="Y9" s="19"/>
    </row>
    <row r="10" spans="1:29" ht="19.5" thickTop="1" x14ac:dyDescent="0.3">
      <c r="A10" s="106" t="s">
        <v>47</v>
      </c>
      <c r="B10" s="107"/>
      <c r="C10" s="63"/>
      <c r="D10" s="63"/>
      <c r="E10" s="63"/>
      <c r="F10" s="63"/>
      <c r="G10" s="63"/>
      <c r="H10" s="63"/>
      <c r="I10" s="64"/>
      <c r="J10" s="21"/>
      <c r="K10" s="71"/>
      <c r="L10" s="72"/>
      <c r="M10" s="72"/>
      <c r="N10" s="72"/>
      <c r="O10" s="72"/>
      <c r="P10" s="72"/>
      <c r="Q10" s="72"/>
      <c r="R10" s="72"/>
      <c r="S10" s="72"/>
      <c r="T10" s="72"/>
      <c r="U10" s="73"/>
      <c r="Y10" s="19"/>
    </row>
    <row r="11" spans="1:29" ht="19.5" thickBot="1" x14ac:dyDescent="0.35">
      <c r="A11" s="108" t="s">
        <v>48</v>
      </c>
      <c r="B11" s="109"/>
      <c r="C11" s="65">
        <v>656.1</v>
      </c>
      <c r="D11" s="65"/>
      <c r="E11" s="65"/>
      <c r="F11" s="65"/>
      <c r="G11" s="65"/>
      <c r="H11" s="65"/>
      <c r="I11" s="66"/>
      <c r="J11" s="21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6"/>
      <c r="Y11" s="19"/>
    </row>
    <row r="12" spans="1:29" ht="20.25" thickTop="1" thickBot="1" x14ac:dyDescent="0.35">
      <c r="A12" s="104" t="s">
        <v>45</v>
      </c>
      <c r="B12" s="105"/>
      <c r="C12" s="69">
        <f>SUM(C10:I11)</f>
        <v>656.1</v>
      </c>
      <c r="D12" s="70"/>
      <c r="E12" s="70"/>
      <c r="F12" s="67">
        <f>IF(P18=0,"0%",C12/P18)</f>
        <v>1</v>
      </c>
      <c r="G12" s="67"/>
      <c r="H12" s="67"/>
      <c r="I12" s="68"/>
      <c r="J12" s="21"/>
      <c r="K12" s="110"/>
      <c r="L12" s="111"/>
      <c r="M12" s="111"/>
      <c r="N12" s="111"/>
      <c r="O12" s="111"/>
      <c r="P12" s="111"/>
      <c r="Q12" s="111"/>
      <c r="R12" s="111"/>
      <c r="S12" s="111"/>
      <c r="T12" s="111"/>
      <c r="U12" s="112"/>
      <c r="X12" s="96"/>
      <c r="Y12" s="96"/>
      <c r="Z12" s="96"/>
    </row>
    <row r="13" spans="1:29" ht="16.5" thickTop="1" thickBot="1" x14ac:dyDescent="0.3">
      <c r="C13" s="20"/>
    </row>
    <row r="14" spans="1:29" ht="20.25" thickTop="1" thickBot="1" x14ac:dyDescent="0.35">
      <c r="A14" s="119" t="s">
        <v>14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X14" s="92"/>
      <c r="Y14" s="92"/>
      <c r="Z14" s="92"/>
      <c r="AA14" s="92"/>
      <c r="AB14" s="92"/>
      <c r="AC14" s="92"/>
    </row>
    <row r="15" spans="1:29" ht="19.5" thickTop="1" x14ac:dyDescent="0.3">
      <c r="A15" s="80"/>
      <c r="B15" s="80"/>
      <c r="C15" s="80"/>
      <c r="D15" s="80"/>
      <c r="E15" s="80"/>
      <c r="F15" s="80"/>
      <c r="G15" s="80"/>
      <c r="H15" s="59" t="s">
        <v>35</v>
      </c>
      <c r="I15" s="59"/>
      <c r="J15" s="59"/>
      <c r="K15" s="59"/>
      <c r="L15" s="59"/>
      <c r="M15" s="59" t="s">
        <v>37</v>
      </c>
      <c r="N15" s="59"/>
      <c r="O15" s="59"/>
      <c r="P15" s="116" t="s">
        <v>52</v>
      </c>
      <c r="Q15" s="117"/>
      <c r="R15" s="117"/>
      <c r="S15" s="117"/>
      <c r="T15" s="117"/>
      <c r="U15" s="118"/>
    </row>
    <row r="16" spans="1:29" ht="18.75" x14ac:dyDescent="0.3">
      <c r="A16" s="81" t="s">
        <v>8</v>
      </c>
      <c r="B16" s="81"/>
      <c r="C16" s="81"/>
      <c r="D16" s="81"/>
      <c r="E16" s="81"/>
      <c r="F16" s="81"/>
      <c r="G16" s="81"/>
      <c r="H16" s="60"/>
      <c r="I16" s="60"/>
      <c r="J16" s="60"/>
      <c r="K16" s="60"/>
      <c r="L16" s="60"/>
      <c r="M16" s="60">
        <v>795.75</v>
      </c>
      <c r="N16" s="60"/>
      <c r="O16" s="60"/>
      <c r="P16" s="88">
        <f>SUM(H16:O16)</f>
        <v>795.75</v>
      </c>
      <c r="Q16" s="88"/>
      <c r="R16" s="88"/>
      <c r="S16" s="88"/>
      <c r="T16" s="113">
        <f>IF(P18=0,"0%",P16/P18)</f>
        <v>1.2128486511202561</v>
      </c>
      <c r="U16" s="114"/>
    </row>
    <row r="17" spans="1:34" ht="18.75" x14ac:dyDescent="0.3">
      <c r="A17" s="81" t="s">
        <v>9</v>
      </c>
      <c r="B17" s="81"/>
      <c r="C17" s="81"/>
      <c r="D17" s="81"/>
      <c r="E17" s="81"/>
      <c r="F17" s="81"/>
      <c r="G17" s="81"/>
      <c r="H17" s="61">
        <f>H18-H16</f>
        <v>0</v>
      </c>
      <c r="I17" s="61"/>
      <c r="J17" s="61"/>
      <c r="K17" s="61"/>
      <c r="L17" s="61"/>
      <c r="M17" s="61">
        <f>M18-M16</f>
        <v>-139.64999999999998</v>
      </c>
      <c r="N17" s="61"/>
      <c r="O17" s="61"/>
      <c r="P17" s="88">
        <f>SUM(H17:O17)</f>
        <v>-139.64999999999998</v>
      </c>
      <c r="Q17" s="88"/>
      <c r="R17" s="88"/>
      <c r="S17" s="88"/>
      <c r="T17" s="113">
        <f>IF(P18=0,"0%",P17/P18)</f>
        <v>-0.21284865112025603</v>
      </c>
      <c r="U17" s="114"/>
      <c r="X17" s="22"/>
    </row>
    <row r="18" spans="1:34" ht="19.5" thickBot="1" x14ac:dyDescent="0.35">
      <c r="A18" s="82" t="s">
        <v>51</v>
      </c>
      <c r="B18" s="82"/>
      <c r="C18" s="82"/>
      <c r="D18" s="82"/>
      <c r="E18" s="82"/>
      <c r="F18" s="82"/>
      <c r="G18" s="82"/>
      <c r="H18" s="62">
        <f>SUM(G22:I221)</f>
        <v>0</v>
      </c>
      <c r="I18" s="62"/>
      <c r="J18" s="62"/>
      <c r="K18" s="62"/>
      <c r="L18" s="62"/>
      <c r="M18" s="62">
        <f>SUM(S22:U221)</f>
        <v>656.1</v>
      </c>
      <c r="N18" s="62"/>
      <c r="O18" s="62"/>
      <c r="P18" s="62">
        <f>SUM(H18:O18)</f>
        <v>656.1</v>
      </c>
      <c r="Q18" s="115"/>
      <c r="R18" s="115"/>
      <c r="S18" s="115"/>
      <c r="T18" s="115"/>
      <c r="U18" s="115"/>
    </row>
    <row r="19" spans="1:34" ht="19.5" thickTop="1" x14ac:dyDescent="0.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21"/>
      <c r="M19" s="23"/>
      <c r="Z19" s="24"/>
    </row>
    <row r="20" spans="1:34" x14ac:dyDescent="0.25">
      <c r="A20" s="83" t="s">
        <v>35</v>
      </c>
      <c r="B20" s="120"/>
      <c r="C20" s="120"/>
      <c r="D20" s="120"/>
      <c r="E20" s="120"/>
      <c r="F20" s="120"/>
      <c r="G20" s="120"/>
      <c r="H20" s="120"/>
      <c r="I20" s="84"/>
      <c r="J20" s="23"/>
      <c r="K20" s="83" t="s">
        <v>37</v>
      </c>
      <c r="L20" s="120"/>
      <c r="M20" s="120"/>
      <c r="N20" s="120"/>
      <c r="O20" s="120"/>
      <c r="P20" s="120"/>
      <c r="Q20" s="120"/>
      <c r="R20" s="120"/>
      <c r="S20" s="120"/>
      <c r="T20" s="120"/>
      <c r="U20" s="84"/>
    </row>
    <row r="21" spans="1:34" x14ac:dyDescent="0.25">
      <c r="A21" s="25" t="s">
        <v>38</v>
      </c>
      <c r="B21" s="26" t="s">
        <v>10</v>
      </c>
      <c r="C21" s="86" t="s">
        <v>11</v>
      </c>
      <c r="D21" s="86"/>
      <c r="E21" s="86" t="s">
        <v>12</v>
      </c>
      <c r="F21" s="86"/>
      <c r="G21" s="86" t="s">
        <v>13</v>
      </c>
      <c r="H21" s="86"/>
      <c r="I21" s="86"/>
      <c r="J21" s="27"/>
      <c r="K21" s="25" t="s">
        <v>38</v>
      </c>
      <c r="L21" s="83" t="s">
        <v>10</v>
      </c>
      <c r="M21" s="84"/>
      <c r="N21" s="86" t="s">
        <v>11</v>
      </c>
      <c r="O21" s="86"/>
      <c r="P21" s="86"/>
      <c r="Q21" s="86" t="s">
        <v>12</v>
      </c>
      <c r="R21" s="86"/>
      <c r="S21" s="86" t="s">
        <v>13</v>
      </c>
      <c r="T21" s="86"/>
      <c r="U21" s="86"/>
    </row>
    <row r="22" spans="1:34" ht="15" customHeight="1" x14ac:dyDescent="0.25">
      <c r="A22" s="28">
        <v>1</v>
      </c>
      <c r="B22" s="3"/>
      <c r="C22" s="87"/>
      <c r="D22" s="87"/>
      <c r="E22" s="99"/>
      <c r="F22" s="100"/>
      <c r="G22" s="101" t="str">
        <f>IF(C22*E22=0,"―",C22*E22)</f>
        <v>―</v>
      </c>
      <c r="H22" s="101"/>
      <c r="I22" s="101"/>
      <c r="J22" s="29"/>
      <c r="K22" s="28">
        <v>1</v>
      </c>
      <c r="L22" s="57" t="s">
        <v>60</v>
      </c>
      <c r="M22" s="58"/>
      <c r="N22" s="87">
        <v>6</v>
      </c>
      <c r="O22" s="87"/>
      <c r="P22" s="87"/>
      <c r="Q22" s="99">
        <v>52</v>
      </c>
      <c r="R22" s="100"/>
      <c r="S22" s="101">
        <f>IF(N22*Q22=0,"―",N22*Q22)</f>
        <v>312</v>
      </c>
      <c r="T22" s="101"/>
      <c r="U22" s="101"/>
    </row>
    <row r="23" spans="1:34" ht="15" customHeight="1" x14ac:dyDescent="0.25">
      <c r="A23" s="28">
        <f>A22+1</f>
        <v>2</v>
      </c>
      <c r="B23" s="3"/>
      <c r="C23" s="87"/>
      <c r="D23" s="87"/>
      <c r="E23" s="99"/>
      <c r="F23" s="100"/>
      <c r="G23" s="101" t="str">
        <f t="shared" ref="G23:G39" si="0">IF(C23*E23=0,"―",C23*E23)</f>
        <v>―</v>
      </c>
      <c r="H23" s="101"/>
      <c r="I23" s="101"/>
      <c r="J23" s="29"/>
      <c r="K23" s="28">
        <f>K22+1</f>
        <v>2</v>
      </c>
      <c r="L23" s="57" t="s">
        <v>61</v>
      </c>
      <c r="M23" s="58"/>
      <c r="N23" s="87">
        <v>620</v>
      </c>
      <c r="O23" s="87"/>
      <c r="P23" s="87"/>
      <c r="Q23" s="99">
        <v>0.27750000000000002</v>
      </c>
      <c r="R23" s="100"/>
      <c r="S23" s="101">
        <f t="shared" ref="S23:S86" si="1">IF(N23*Q23=0,"―",N23*Q23)</f>
        <v>172.05</v>
      </c>
      <c r="T23" s="101"/>
      <c r="U23" s="101"/>
    </row>
    <row r="24" spans="1:34" ht="15" customHeight="1" x14ac:dyDescent="0.25">
      <c r="A24" s="28">
        <f t="shared" ref="A24:A87" si="2">A23+1</f>
        <v>3</v>
      </c>
      <c r="B24" s="3"/>
      <c r="C24" s="87"/>
      <c r="D24" s="87"/>
      <c r="E24" s="99"/>
      <c r="F24" s="100"/>
      <c r="G24" s="101" t="str">
        <f t="shared" si="0"/>
        <v>―</v>
      </c>
      <c r="H24" s="101"/>
      <c r="I24" s="101"/>
      <c r="J24" s="30"/>
      <c r="K24" s="28">
        <f t="shared" ref="K24:K87" si="3">K23+1</f>
        <v>3</v>
      </c>
      <c r="L24" s="57" t="s">
        <v>0</v>
      </c>
      <c r="M24" s="58"/>
      <c r="N24" s="87">
        <v>620</v>
      </c>
      <c r="O24" s="87"/>
      <c r="P24" s="87"/>
      <c r="Q24" s="99">
        <v>0.27750000000000002</v>
      </c>
      <c r="R24" s="100"/>
      <c r="S24" s="101">
        <f t="shared" si="1"/>
        <v>172.05</v>
      </c>
      <c r="T24" s="101"/>
      <c r="U24" s="101"/>
    </row>
    <row r="25" spans="1:34" ht="15" customHeight="1" x14ac:dyDescent="0.25">
      <c r="A25" s="28">
        <f t="shared" si="2"/>
        <v>4</v>
      </c>
      <c r="B25" s="3"/>
      <c r="C25" s="87"/>
      <c r="D25" s="87"/>
      <c r="E25" s="99"/>
      <c r="F25" s="100"/>
      <c r="G25" s="101" t="str">
        <f t="shared" si="0"/>
        <v>―</v>
      </c>
      <c r="H25" s="101"/>
      <c r="I25" s="101"/>
      <c r="J25" s="29"/>
      <c r="K25" s="28">
        <f t="shared" si="3"/>
        <v>4</v>
      </c>
      <c r="L25" s="57"/>
      <c r="M25" s="58"/>
      <c r="N25" s="87"/>
      <c r="O25" s="87"/>
      <c r="P25" s="87"/>
      <c r="Q25" s="99"/>
      <c r="R25" s="100"/>
      <c r="S25" s="101" t="str">
        <f t="shared" si="1"/>
        <v>―</v>
      </c>
      <c r="T25" s="101"/>
      <c r="U25" s="101"/>
    </row>
    <row r="26" spans="1:34" ht="15" customHeight="1" x14ac:dyDescent="0.25">
      <c r="A26" s="28">
        <f t="shared" si="2"/>
        <v>5</v>
      </c>
      <c r="B26" s="3"/>
      <c r="C26" s="87"/>
      <c r="D26" s="87"/>
      <c r="E26" s="99"/>
      <c r="F26" s="100"/>
      <c r="G26" s="101" t="str">
        <f t="shared" si="0"/>
        <v>―</v>
      </c>
      <c r="H26" s="101"/>
      <c r="I26" s="101"/>
      <c r="J26" s="29"/>
      <c r="K26" s="28">
        <f t="shared" si="3"/>
        <v>5</v>
      </c>
      <c r="L26" s="57"/>
      <c r="M26" s="58"/>
      <c r="N26" s="87"/>
      <c r="O26" s="87"/>
      <c r="P26" s="87"/>
      <c r="Q26" s="99"/>
      <c r="R26" s="100"/>
      <c r="S26" s="101" t="str">
        <f t="shared" si="1"/>
        <v>―</v>
      </c>
      <c r="T26" s="101"/>
      <c r="U26" s="101"/>
    </row>
    <row r="27" spans="1:34" ht="15" customHeight="1" x14ac:dyDescent="0.3">
      <c r="A27" s="28">
        <f t="shared" si="2"/>
        <v>6</v>
      </c>
      <c r="B27" s="3"/>
      <c r="C27" s="87"/>
      <c r="D27" s="87"/>
      <c r="E27" s="99"/>
      <c r="F27" s="100"/>
      <c r="G27" s="101" t="str">
        <f t="shared" si="0"/>
        <v>―</v>
      </c>
      <c r="H27" s="101"/>
      <c r="I27" s="101"/>
      <c r="J27" s="29"/>
      <c r="K27" s="28">
        <f t="shared" si="3"/>
        <v>6</v>
      </c>
      <c r="L27" s="57"/>
      <c r="M27" s="58"/>
      <c r="N27" s="87"/>
      <c r="O27" s="87"/>
      <c r="P27" s="87"/>
      <c r="Q27" s="99"/>
      <c r="R27" s="100"/>
      <c r="S27" s="101" t="str">
        <f t="shared" si="1"/>
        <v>―</v>
      </c>
      <c r="T27" s="101"/>
      <c r="U27" s="101"/>
      <c r="X27" s="79"/>
      <c r="Y27" s="79"/>
      <c r="Z27" s="79"/>
    </row>
    <row r="28" spans="1:34" ht="15" customHeight="1" x14ac:dyDescent="0.3">
      <c r="A28" s="28">
        <f t="shared" si="2"/>
        <v>7</v>
      </c>
      <c r="B28" s="3"/>
      <c r="C28" s="87"/>
      <c r="D28" s="87"/>
      <c r="E28" s="99"/>
      <c r="F28" s="100"/>
      <c r="G28" s="101" t="str">
        <f t="shared" si="0"/>
        <v>―</v>
      </c>
      <c r="H28" s="101"/>
      <c r="I28" s="101"/>
      <c r="J28" s="29"/>
      <c r="K28" s="28">
        <f t="shared" si="3"/>
        <v>7</v>
      </c>
      <c r="L28" s="57"/>
      <c r="M28" s="58"/>
      <c r="N28" s="87"/>
      <c r="O28" s="87"/>
      <c r="P28" s="87"/>
      <c r="Q28" s="99"/>
      <c r="R28" s="100"/>
      <c r="S28" s="101" t="str">
        <f t="shared" si="1"/>
        <v>―</v>
      </c>
      <c r="T28" s="101"/>
      <c r="U28" s="101"/>
      <c r="X28" s="31"/>
      <c r="Y28" s="78"/>
      <c r="Z28" s="78"/>
    </row>
    <row r="29" spans="1:34" ht="15" customHeight="1" x14ac:dyDescent="0.3">
      <c r="A29" s="28">
        <f t="shared" si="2"/>
        <v>8</v>
      </c>
      <c r="B29" s="3"/>
      <c r="C29" s="87"/>
      <c r="D29" s="87"/>
      <c r="E29" s="99"/>
      <c r="F29" s="100"/>
      <c r="G29" s="101" t="str">
        <f t="shared" si="0"/>
        <v>―</v>
      </c>
      <c r="H29" s="101"/>
      <c r="I29" s="101"/>
      <c r="J29" s="29"/>
      <c r="K29" s="28">
        <f t="shared" si="3"/>
        <v>8</v>
      </c>
      <c r="L29" s="57"/>
      <c r="M29" s="58"/>
      <c r="N29" s="87"/>
      <c r="O29" s="87"/>
      <c r="P29" s="87"/>
      <c r="Q29" s="99"/>
      <c r="R29" s="100"/>
      <c r="S29" s="101" t="str">
        <f t="shared" si="1"/>
        <v>―</v>
      </c>
      <c r="T29" s="101"/>
      <c r="U29" s="101"/>
      <c r="X29" s="31"/>
      <c r="Y29" s="78"/>
      <c r="Z29" s="78"/>
    </row>
    <row r="30" spans="1:34" ht="15" customHeight="1" x14ac:dyDescent="0.3">
      <c r="A30" s="28">
        <f t="shared" si="2"/>
        <v>9</v>
      </c>
      <c r="B30" s="3"/>
      <c r="C30" s="87"/>
      <c r="D30" s="87"/>
      <c r="E30" s="99"/>
      <c r="F30" s="100"/>
      <c r="G30" s="101" t="str">
        <f t="shared" si="0"/>
        <v>―</v>
      </c>
      <c r="H30" s="101"/>
      <c r="I30" s="101"/>
      <c r="J30" s="29"/>
      <c r="K30" s="28">
        <f t="shared" si="3"/>
        <v>9</v>
      </c>
      <c r="L30" s="57"/>
      <c r="M30" s="58"/>
      <c r="N30" s="87"/>
      <c r="O30" s="87"/>
      <c r="P30" s="87"/>
      <c r="Q30" s="99"/>
      <c r="R30" s="100"/>
      <c r="S30" s="101" t="str">
        <f t="shared" si="1"/>
        <v>―</v>
      </c>
      <c r="T30" s="101"/>
      <c r="U30" s="101"/>
      <c r="X30" s="31"/>
      <c r="Y30" s="32"/>
      <c r="Z30" s="33"/>
    </row>
    <row r="31" spans="1:34" ht="15" customHeight="1" x14ac:dyDescent="0.25">
      <c r="A31" s="28">
        <f t="shared" si="2"/>
        <v>10</v>
      </c>
      <c r="B31" s="3"/>
      <c r="C31" s="87"/>
      <c r="D31" s="87"/>
      <c r="E31" s="99"/>
      <c r="F31" s="100"/>
      <c r="G31" s="101" t="str">
        <f t="shared" si="0"/>
        <v>―</v>
      </c>
      <c r="H31" s="101"/>
      <c r="I31" s="101"/>
      <c r="J31" s="29"/>
      <c r="K31" s="28">
        <f t="shared" si="3"/>
        <v>10</v>
      </c>
      <c r="L31" s="57"/>
      <c r="M31" s="58"/>
      <c r="N31" s="87"/>
      <c r="O31" s="87"/>
      <c r="P31" s="87"/>
      <c r="Q31" s="99"/>
      <c r="R31" s="100"/>
      <c r="S31" s="101" t="str">
        <f t="shared" si="1"/>
        <v>―</v>
      </c>
      <c r="T31" s="101"/>
      <c r="U31" s="101"/>
    </row>
    <row r="32" spans="1:34" ht="15" customHeight="1" x14ac:dyDescent="0.25">
      <c r="A32" s="28">
        <f t="shared" si="2"/>
        <v>11</v>
      </c>
      <c r="B32" s="3"/>
      <c r="C32" s="87"/>
      <c r="D32" s="87"/>
      <c r="E32" s="99"/>
      <c r="F32" s="100"/>
      <c r="G32" s="101" t="str">
        <f t="shared" si="0"/>
        <v>―</v>
      </c>
      <c r="H32" s="101"/>
      <c r="I32" s="101"/>
      <c r="J32" s="29"/>
      <c r="K32" s="28">
        <f>K31+1</f>
        <v>11</v>
      </c>
      <c r="L32" s="57"/>
      <c r="M32" s="58"/>
      <c r="N32" s="87"/>
      <c r="O32" s="87"/>
      <c r="P32" s="87"/>
      <c r="Q32" s="99"/>
      <c r="R32" s="100"/>
      <c r="S32" s="101" t="str">
        <f t="shared" si="1"/>
        <v>―</v>
      </c>
      <c r="T32" s="101"/>
      <c r="U32" s="101"/>
      <c r="AA32" s="22"/>
      <c r="AB32" s="22"/>
      <c r="AC32" s="22"/>
      <c r="AD32" s="22"/>
      <c r="AE32" s="22"/>
      <c r="AF32" s="22"/>
      <c r="AG32" s="22"/>
      <c r="AH32" s="22"/>
    </row>
    <row r="33" spans="1:26" ht="15" customHeight="1" x14ac:dyDescent="0.25">
      <c r="A33" s="28">
        <f t="shared" si="2"/>
        <v>12</v>
      </c>
      <c r="B33" s="3"/>
      <c r="C33" s="87"/>
      <c r="D33" s="87"/>
      <c r="E33" s="99"/>
      <c r="F33" s="100"/>
      <c r="G33" s="101" t="str">
        <f t="shared" si="0"/>
        <v>―</v>
      </c>
      <c r="H33" s="101"/>
      <c r="I33" s="101"/>
      <c r="J33" s="29"/>
      <c r="K33" s="28">
        <f t="shared" si="3"/>
        <v>12</v>
      </c>
      <c r="L33" s="57"/>
      <c r="M33" s="58"/>
      <c r="N33" s="87"/>
      <c r="O33" s="87"/>
      <c r="P33" s="87"/>
      <c r="Q33" s="99"/>
      <c r="R33" s="100"/>
      <c r="S33" s="101" t="str">
        <f t="shared" si="1"/>
        <v>―</v>
      </c>
      <c r="T33" s="101"/>
      <c r="U33" s="101"/>
    </row>
    <row r="34" spans="1:26" ht="15" customHeight="1" x14ac:dyDescent="0.25">
      <c r="A34" s="28">
        <f t="shared" si="2"/>
        <v>13</v>
      </c>
      <c r="B34" s="3"/>
      <c r="C34" s="87"/>
      <c r="D34" s="87"/>
      <c r="E34" s="99"/>
      <c r="F34" s="100"/>
      <c r="G34" s="101" t="str">
        <f t="shared" si="0"/>
        <v>―</v>
      </c>
      <c r="H34" s="101"/>
      <c r="I34" s="101"/>
      <c r="J34" s="29"/>
      <c r="K34" s="28">
        <f t="shared" si="3"/>
        <v>13</v>
      </c>
      <c r="L34" s="57"/>
      <c r="M34" s="58"/>
      <c r="N34" s="87"/>
      <c r="O34" s="87"/>
      <c r="P34" s="87"/>
      <c r="Q34" s="99"/>
      <c r="R34" s="100"/>
      <c r="S34" s="101" t="str">
        <f t="shared" si="1"/>
        <v>―</v>
      </c>
      <c r="T34" s="101"/>
      <c r="U34" s="101"/>
    </row>
    <row r="35" spans="1:26" ht="15" customHeight="1" x14ac:dyDescent="0.25">
      <c r="A35" s="28">
        <f t="shared" si="2"/>
        <v>14</v>
      </c>
      <c r="B35" s="3"/>
      <c r="C35" s="87"/>
      <c r="D35" s="87"/>
      <c r="E35" s="99"/>
      <c r="F35" s="100"/>
      <c r="G35" s="101" t="str">
        <f t="shared" si="0"/>
        <v>―</v>
      </c>
      <c r="H35" s="101"/>
      <c r="I35" s="101"/>
      <c r="J35" s="29"/>
      <c r="K35" s="28">
        <f t="shared" si="3"/>
        <v>14</v>
      </c>
      <c r="L35" s="57"/>
      <c r="M35" s="58"/>
      <c r="N35" s="87"/>
      <c r="O35" s="87"/>
      <c r="P35" s="87"/>
      <c r="Q35" s="99"/>
      <c r="R35" s="100"/>
      <c r="S35" s="101" t="str">
        <f t="shared" si="1"/>
        <v>―</v>
      </c>
      <c r="T35" s="101"/>
      <c r="U35" s="101"/>
    </row>
    <row r="36" spans="1:26" ht="15" customHeight="1" x14ac:dyDescent="0.25">
      <c r="A36" s="28">
        <f t="shared" si="2"/>
        <v>15</v>
      </c>
      <c r="B36" s="3"/>
      <c r="C36" s="87"/>
      <c r="D36" s="87"/>
      <c r="E36" s="99"/>
      <c r="F36" s="100"/>
      <c r="G36" s="101" t="str">
        <f t="shared" si="0"/>
        <v>―</v>
      </c>
      <c r="H36" s="101"/>
      <c r="I36" s="101"/>
      <c r="J36" s="29"/>
      <c r="K36" s="28">
        <f t="shared" si="3"/>
        <v>15</v>
      </c>
      <c r="L36" s="57"/>
      <c r="M36" s="58"/>
      <c r="N36" s="87"/>
      <c r="O36" s="87"/>
      <c r="P36" s="87"/>
      <c r="Q36" s="99"/>
      <c r="R36" s="100"/>
      <c r="S36" s="101" t="str">
        <f t="shared" si="1"/>
        <v>―</v>
      </c>
      <c r="T36" s="101"/>
      <c r="U36" s="101"/>
    </row>
    <row r="37" spans="1:26" ht="15" customHeight="1" x14ac:dyDescent="0.3">
      <c r="A37" s="28">
        <f t="shared" si="2"/>
        <v>16</v>
      </c>
      <c r="B37" s="3"/>
      <c r="C37" s="87"/>
      <c r="D37" s="87"/>
      <c r="E37" s="99"/>
      <c r="F37" s="100"/>
      <c r="G37" s="101" t="str">
        <f t="shared" si="0"/>
        <v>―</v>
      </c>
      <c r="H37" s="101"/>
      <c r="I37" s="101"/>
      <c r="J37" s="29"/>
      <c r="K37" s="28">
        <f t="shared" si="3"/>
        <v>16</v>
      </c>
      <c r="L37" s="57"/>
      <c r="M37" s="58"/>
      <c r="N37" s="87"/>
      <c r="O37" s="87"/>
      <c r="P37" s="87"/>
      <c r="Q37" s="99"/>
      <c r="R37" s="100"/>
      <c r="S37" s="101" t="str">
        <f t="shared" si="1"/>
        <v>―</v>
      </c>
      <c r="T37" s="101"/>
      <c r="U37" s="101"/>
      <c r="X37" s="77"/>
      <c r="Y37" s="77"/>
      <c r="Z37" s="77"/>
    </row>
    <row r="38" spans="1:26" ht="15" customHeight="1" x14ac:dyDescent="0.3">
      <c r="A38" s="28">
        <f t="shared" si="2"/>
        <v>17</v>
      </c>
      <c r="B38" s="3"/>
      <c r="C38" s="87"/>
      <c r="D38" s="87"/>
      <c r="E38" s="99"/>
      <c r="F38" s="100"/>
      <c r="G38" s="101" t="str">
        <f t="shared" si="0"/>
        <v>―</v>
      </c>
      <c r="H38" s="101"/>
      <c r="I38" s="101"/>
      <c r="J38" s="29"/>
      <c r="K38" s="28">
        <f t="shared" si="3"/>
        <v>17</v>
      </c>
      <c r="L38" s="57"/>
      <c r="M38" s="58"/>
      <c r="N38" s="87"/>
      <c r="O38" s="87"/>
      <c r="P38" s="87"/>
      <c r="Q38" s="99"/>
      <c r="R38" s="100"/>
      <c r="S38" s="101" t="str">
        <f t="shared" si="1"/>
        <v>―</v>
      </c>
      <c r="T38" s="101"/>
      <c r="U38" s="101"/>
      <c r="X38" s="34"/>
      <c r="Y38" s="24"/>
      <c r="Z38" s="24"/>
    </row>
    <row r="39" spans="1:26" ht="15" customHeight="1" x14ac:dyDescent="0.3">
      <c r="A39" s="28">
        <f t="shared" si="2"/>
        <v>18</v>
      </c>
      <c r="B39" s="3"/>
      <c r="C39" s="87"/>
      <c r="D39" s="87"/>
      <c r="E39" s="99"/>
      <c r="F39" s="100"/>
      <c r="G39" s="101" t="str">
        <f t="shared" si="0"/>
        <v>―</v>
      </c>
      <c r="H39" s="101"/>
      <c r="I39" s="101"/>
      <c r="J39" s="29"/>
      <c r="K39" s="28">
        <f t="shared" si="3"/>
        <v>18</v>
      </c>
      <c r="L39" s="57"/>
      <c r="M39" s="58"/>
      <c r="N39" s="87"/>
      <c r="O39" s="87"/>
      <c r="P39" s="87"/>
      <c r="Q39" s="99"/>
      <c r="R39" s="100"/>
      <c r="S39" s="101" t="str">
        <f t="shared" si="1"/>
        <v>―</v>
      </c>
      <c r="T39" s="101"/>
      <c r="U39" s="101"/>
      <c r="X39" s="31"/>
      <c r="Y39" s="35"/>
      <c r="Z39" s="35"/>
    </row>
    <row r="40" spans="1:26" ht="15" customHeight="1" x14ac:dyDescent="0.3">
      <c r="A40" s="28">
        <f t="shared" si="2"/>
        <v>19</v>
      </c>
      <c r="B40" s="3"/>
      <c r="C40" s="87"/>
      <c r="D40" s="87"/>
      <c r="E40" s="99"/>
      <c r="F40" s="100"/>
      <c r="G40" s="101" t="str">
        <f t="shared" ref="G40:G103" si="4">IF(C40*E40=0,"―",C40*E40)</f>
        <v>―</v>
      </c>
      <c r="H40" s="101"/>
      <c r="I40" s="101"/>
      <c r="J40" s="29"/>
      <c r="K40" s="28">
        <f t="shared" si="3"/>
        <v>19</v>
      </c>
      <c r="L40" s="57"/>
      <c r="M40" s="58"/>
      <c r="N40" s="87"/>
      <c r="O40" s="87"/>
      <c r="P40" s="87"/>
      <c r="Q40" s="99"/>
      <c r="R40" s="100"/>
      <c r="S40" s="101" t="str">
        <f t="shared" si="1"/>
        <v>―</v>
      </c>
      <c r="T40" s="101"/>
      <c r="U40" s="101"/>
      <c r="X40" s="31"/>
      <c r="Y40" s="35"/>
      <c r="Z40" s="35"/>
    </row>
    <row r="41" spans="1:26" ht="15" customHeight="1" x14ac:dyDescent="0.3">
      <c r="A41" s="28">
        <f t="shared" si="2"/>
        <v>20</v>
      </c>
      <c r="B41" s="3"/>
      <c r="C41" s="87"/>
      <c r="D41" s="87"/>
      <c r="E41" s="99"/>
      <c r="F41" s="100"/>
      <c r="G41" s="101" t="str">
        <f t="shared" si="4"/>
        <v>―</v>
      </c>
      <c r="H41" s="101"/>
      <c r="I41" s="101"/>
      <c r="J41" s="29"/>
      <c r="K41" s="28">
        <f t="shared" si="3"/>
        <v>20</v>
      </c>
      <c r="L41" s="57"/>
      <c r="M41" s="58"/>
      <c r="N41" s="87"/>
      <c r="O41" s="87"/>
      <c r="P41" s="87"/>
      <c r="Q41" s="99"/>
      <c r="R41" s="100"/>
      <c r="S41" s="101" t="str">
        <f t="shared" si="1"/>
        <v>―</v>
      </c>
      <c r="T41" s="101"/>
      <c r="U41" s="101"/>
      <c r="X41" s="31"/>
      <c r="Y41" s="35"/>
      <c r="Z41" s="35"/>
    </row>
    <row r="42" spans="1:26" ht="15" customHeight="1" x14ac:dyDescent="0.25">
      <c r="A42" s="28">
        <f t="shared" si="2"/>
        <v>21</v>
      </c>
      <c r="B42" s="3"/>
      <c r="C42" s="87"/>
      <c r="D42" s="87"/>
      <c r="E42" s="99"/>
      <c r="F42" s="100"/>
      <c r="G42" s="101" t="str">
        <f t="shared" si="4"/>
        <v>―</v>
      </c>
      <c r="H42" s="101"/>
      <c r="I42" s="101"/>
      <c r="J42" s="29"/>
      <c r="K42" s="28">
        <f t="shared" si="3"/>
        <v>21</v>
      </c>
      <c r="L42" s="57"/>
      <c r="M42" s="58"/>
      <c r="N42" s="87"/>
      <c r="O42" s="87"/>
      <c r="P42" s="87"/>
      <c r="Q42" s="99"/>
      <c r="R42" s="100"/>
      <c r="S42" s="101" t="str">
        <f t="shared" si="1"/>
        <v>―</v>
      </c>
      <c r="T42" s="101"/>
      <c r="U42" s="101"/>
    </row>
    <row r="43" spans="1:26" ht="15" customHeight="1" x14ac:dyDescent="0.25">
      <c r="A43" s="28">
        <f t="shared" si="2"/>
        <v>22</v>
      </c>
      <c r="B43" s="3"/>
      <c r="C43" s="87"/>
      <c r="D43" s="87"/>
      <c r="E43" s="99"/>
      <c r="F43" s="100"/>
      <c r="G43" s="101" t="str">
        <f t="shared" si="4"/>
        <v>―</v>
      </c>
      <c r="H43" s="101"/>
      <c r="I43" s="101"/>
      <c r="J43" s="29"/>
      <c r="K43" s="28">
        <f t="shared" si="3"/>
        <v>22</v>
      </c>
      <c r="L43" s="57"/>
      <c r="M43" s="58"/>
      <c r="N43" s="87"/>
      <c r="O43" s="87"/>
      <c r="P43" s="87"/>
      <c r="Q43" s="99"/>
      <c r="R43" s="100"/>
      <c r="S43" s="101" t="str">
        <f t="shared" si="1"/>
        <v>―</v>
      </c>
      <c r="T43" s="101"/>
      <c r="U43" s="101"/>
    </row>
    <row r="44" spans="1:26" ht="15" customHeight="1" x14ac:dyDescent="0.25">
      <c r="A44" s="28">
        <f t="shared" si="2"/>
        <v>23</v>
      </c>
      <c r="B44" s="3"/>
      <c r="C44" s="87"/>
      <c r="D44" s="87"/>
      <c r="E44" s="99"/>
      <c r="F44" s="100"/>
      <c r="G44" s="101" t="str">
        <f t="shared" si="4"/>
        <v>―</v>
      </c>
      <c r="H44" s="101"/>
      <c r="I44" s="101"/>
      <c r="J44" s="29"/>
      <c r="K44" s="28">
        <f t="shared" si="3"/>
        <v>23</v>
      </c>
      <c r="L44" s="57"/>
      <c r="M44" s="58"/>
      <c r="N44" s="87"/>
      <c r="O44" s="87"/>
      <c r="P44" s="87"/>
      <c r="Q44" s="99"/>
      <c r="R44" s="100"/>
      <c r="S44" s="101" t="str">
        <f t="shared" si="1"/>
        <v>―</v>
      </c>
      <c r="T44" s="101"/>
      <c r="U44" s="101"/>
    </row>
    <row r="45" spans="1:26" ht="15" customHeight="1" x14ac:dyDescent="0.25">
      <c r="A45" s="28">
        <f t="shared" si="2"/>
        <v>24</v>
      </c>
      <c r="B45" s="3"/>
      <c r="C45" s="87"/>
      <c r="D45" s="87"/>
      <c r="E45" s="99"/>
      <c r="F45" s="100"/>
      <c r="G45" s="101" t="str">
        <f t="shared" si="4"/>
        <v>―</v>
      </c>
      <c r="H45" s="101"/>
      <c r="I45" s="101"/>
      <c r="J45" s="29"/>
      <c r="K45" s="28">
        <f t="shared" si="3"/>
        <v>24</v>
      </c>
      <c r="L45" s="57"/>
      <c r="M45" s="58"/>
      <c r="N45" s="87"/>
      <c r="O45" s="87"/>
      <c r="P45" s="87"/>
      <c r="Q45" s="99"/>
      <c r="R45" s="100"/>
      <c r="S45" s="101" t="str">
        <f t="shared" si="1"/>
        <v>―</v>
      </c>
      <c r="T45" s="101"/>
      <c r="U45" s="101"/>
    </row>
    <row r="46" spans="1:26" ht="15" customHeight="1" x14ac:dyDescent="0.25">
      <c r="A46" s="28">
        <f t="shared" si="2"/>
        <v>25</v>
      </c>
      <c r="B46" s="3"/>
      <c r="C46" s="87"/>
      <c r="D46" s="87"/>
      <c r="E46" s="99"/>
      <c r="F46" s="100"/>
      <c r="G46" s="101" t="str">
        <f t="shared" si="4"/>
        <v>―</v>
      </c>
      <c r="H46" s="101"/>
      <c r="I46" s="101"/>
      <c r="J46" s="29"/>
      <c r="K46" s="28">
        <f t="shared" si="3"/>
        <v>25</v>
      </c>
      <c r="L46" s="57"/>
      <c r="M46" s="58"/>
      <c r="N46" s="87"/>
      <c r="O46" s="87"/>
      <c r="P46" s="87"/>
      <c r="Q46" s="99"/>
      <c r="R46" s="100"/>
      <c r="S46" s="101" t="str">
        <f t="shared" si="1"/>
        <v>―</v>
      </c>
      <c r="T46" s="101"/>
      <c r="U46" s="101"/>
    </row>
    <row r="47" spans="1:26" ht="15" customHeight="1" x14ac:dyDescent="0.25">
      <c r="A47" s="28">
        <f t="shared" si="2"/>
        <v>26</v>
      </c>
      <c r="B47" s="3"/>
      <c r="C47" s="87"/>
      <c r="D47" s="87"/>
      <c r="E47" s="99"/>
      <c r="F47" s="100"/>
      <c r="G47" s="101" t="str">
        <f t="shared" si="4"/>
        <v>―</v>
      </c>
      <c r="H47" s="101"/>
      <c r="I47" s="101"/>
      <c r="J47" s="29"/>
      <c r="K47" s="28">
        <f t="shared" si="3"/>
        <v>26</v>
      </c>
      <c r="L47" s="57"/>
      <c r="M47" s="58"/>
      <c r="N47" s="87"/>
      <c r="O47" s="87"/>
      <c r="P47" s="87"/>
      <c r="Q47" s="99"/>
      <c r="R47" s="100"/>
      <c r="S47" s="101" t="str">
        <f t="shared" si="1"/>
        <v>―</v>
      </c>
      <c r="T47" s="101"/>
      <c r="U47" s="101"/>
    </row>
    <row r="48" spans="1:26" ht="15" customHeight="1" x14ac:dyDescent="0.25">
      <c r="A48" s="28">
        <f t="shared" si="2"/>
        <v>27</v>
      </c>
      <c r="B48" s="3"/>
      <c r="C48" s="87"/>
      <c r="D48" s="87"/>
      <c r="E48" s="99"/>
      <c r="F48" s="100"/>
      <c r="G48" s="101" t="str">
        <f t="shared" si="4"/>
        <v>―</v>
      </c>
      <c r="H48" s="101"/>
      <c r="I48" s="101"/>
      <c r="J48" s="29"/>
      <c r="K48" s="28">
        <f t="shared" si="3"/>
        <v>27</v>
      </c>
      <c r="L48" s="57"/>
      <c r="M48" s="58"/>
      <c r="N48" s="87"/>
      <c r="O48" s="87"/>
      <c r="P48" s="87"/>
      <c r="Q48" s="99"/>
      <c r="R48" s="100"/>
      <c r="S48" s="101" t="str">
        <f t="shared" si="1"/>
        <v>―</v>
      </c>
      <c r="T48" s="101"/>
      <c r="U48" s="101"/>
    </row>
    <row r="49" spans="1:21" ht="15" customHeight="1" x14ac:dyDescent="0.25">
      <c r="A49" s="28">
        <f t="shared" si="2"/>
        <v>28</v>
      </c>
      <c r="B49" s="3"/>
      <c r="C49" s="87"/>
      <c r="D49" s="87"/>
      <c r="E49" s="99"/>
      <c r="F49" s="100"/>
      <c r="G49" s="101" t="str">
        <f t="shared" si="4"/>
        <v>―</v>
      </c>
      <c r="H49" s="101"/>
      <c r="I49" s="101"/>
      <c r="J49" s="29"/>
      <c r="K49" s="28">
        <f t="shared" si="3"/>
        <v>28</v>
      </c>
      <c r="L49" s="57"/>
      <c r="M49" s="58"/>
      <c r="N49" s="87"/>
      <c r="O49" s="87"/>
      <c r="P49" s="87"/>
      <c r="Q49" s="99"/>
      <c r="R49" s="100"/>
      <c r="S49" s="101" t="str">
        <f t="shared" si="1"/>
        <v>―</v>
      </c>
      <c r="T49" s="101"/>
      <c r="U49" s="101"/>
    </row>
    <row r="50" spans="1:21" ht="15" customHeight="1" x14ac:dyDescent="0.25">
      <c r="A50" s="28">
        <f t="shared" si="2"/>
        <v>29</v>
      </c>
      <c r="B50" s="3"/>
      <c r="C50" s="87"/>
      <c r="D50" s="87"/>
      <c r="E50" s="99"/>
      <c r="F50" s="100"/>
      <c r="G50" s="101" t="str">
        <f t="shared" si="4"/>
        <v>―</v>
      </c>
      <c r="H50" s="101"/>
      <c r="I50" s="101"/>
      <c r="J50" s="29"/>
      <c r="K50" s="28">
        <f t="shared" si="3"/>
        <v>29</v>
      </c>
      <c r="L50" s="57"/>
      <c r="M50" s="58"/>
      <c r="N50" s="87"/>
      <c r="O50" s="87"/>
      <c r="P50" s="87"/>
      <c r="Q50" s="99"/>
      <c r="R50" s="100"/>
      <c r="S50" s="101" t="str">
        <f t="shared" si="1"/>
        <v>―</v>
      </c>
      <c r="T50" s="101"/>
      <c r="U50" s="101"/>
    </row>
    <row r="51" spans="1:21" ht="15" customHeight="1" x14ac:dyDescent="0.25">
      <c r="A51" s="28">
        <f t="shared" si="2"/>
        <v>30</v>
      </c>
      <c r="B51" s="3"/>
      <c r="C51" s="87"/>
      <c r="D51" s="87"/>
      <c r="E51" s="99"/>
      <c r="F51" s="100"/>
      <c r="G51" s="101" t="str">
        <f t="shared" si="4"/>
        <v>―</v>
      </c>
      <c r="H51" s="101"/>
      <c r="I51" s="101"/>
      <c r="J51" s="29"/>
      <c r="K51" s="28">
        <f t="shared" si="3"/>
        <v>30</v>
      </c>
      <c r="L51" s="57"/>
      <c r="M51" s="58"/>
      <c r="N51" s="87"/>
      <c r="O51" s="87"/>
      <c r="P51" s="87"/>
      <c r="Q51" s="99"/>
      <c r="R51" s="100"/>
      <c r="S51" s="101" t="str">
        <f t="shared" si="1"/>
        <v>―</v>
      </c>
      <c r="T51" s="101"/>
      <c r="U51" s="101"/>
    </row>
    <row r="52" spans="1:21" ht="15" customHeight="1" x14ac:dyDescent="0.25">
      <c r="A52" s="28">
        <f t="shared" si="2"/>
        <v>31</v>
      </c>
      <c r="B52" s="3"/>
      <c r="C52" s="87"/>
      <c r="D52" s="87"/>
      <c r="E52" s="99"/>
      <c r="F52" s="100"/>
      <c r="G52" s="101" t="str">
        <f t="shared" si="4"/>
        <v>―</v>
      </c>
      <c r="H52" s="101"/>
      <c r="I52" s="101"/>
      <c r="J52" s="29"/>
      <c r="K52" s="28">
        <f t="shared" si="3"/>
        <v>31</v>
      </c>
      <c r="L52" s="57"/>
      <c r="M52" s="58"/>
      <c r="N52" s="87"/>
      <c r="O52" s="87"/>
      <c r="P52" s="87"/>
      <c r="Q52" s="99"/>
      <c r="R52" s="100"/>
      <c r="S52" s="101" t="str">
        <f t="shared" si="1"/>
        <v>―</v>
      </c>
      <c r="T52" s="101"/>
      <c r="U52" s="101"/>
    </row>
    <row r="53" spans="1:21" ht="15" customHeight="1" x14ac:dyDescent="0.25">
      <c r="A53" s="28">
        <f t="shared" si="2"/>
        <v>32</v>
      </c>
      <c r="B53" s="3"/>
      <c r="C53" s="87"/>
      <c r="D53" s="87"/>
      <c r="E53" s="99"/>
      <c r="F53" s="100"/>
      <c r="G53" s="101" t="str">
        <f t="shared" si="4"/>
        <v>―</v>
      </c>
      <c r="H53" s="101"/>
      <c r="I53" s="101"/>
      <c r="J53" s="29"/>
      <c r="K53" s="28">
        <f t="shared" si="3"/>
        <v>32</v>
      </c>
      <c r="L53" s="57"/>
      <c r="M53" s="58"/>
      <c r="N53" s="87"/>
      <c r="O53" s="87"/>
      <c r="P53" s="87"/>
      <c r="Q53" s="99"/>
      <c r="R53" s="100"/>
      <c r="S53" s="101" t="str">
        <f t="shared" si="1"/>
        <v>―</v>
      </c>
      <c r="T53" s="101"/>
      <c r="U53" s="101"/>
    </row>
    <row r="54" spans="1:21" ht="15" customHeight="1" x14ac:dyDescent="0.25">
      <c r="A54" s="28">
        <f t="shared" si="2"/>
        <v>33</v>
      </c>
      <c r="B54" s="3"/>
      <c r="C54" s="87"/>
      <c r="D54" s="87"/>
      <c r="E54" s="99"/>
      <c r="F54" s="100"/>
      <c r="G54" s="101" t="str">
        <f t="shared" si="4"/>
        <v>―</v>
      </c>
      <c r="H54" s="101"/>
      <c r="I54" s="101"/>
      <c r="J54" s="29"/>
      <c r="K54" s="28">
        <f t="shared" si="3"/>
        <v>33</v>
      </c>
      <c r="L54" s="57"/>
      <c r="M54" s="58"/>
      <c r="N54" s="87"/>
      <c r="O54" s="87"/>
      <c r="P54" s="87"/>
      <c r="Q54" s="99"/>
      <c r="R54" s="100"/>
      <c r="S54" s="101" t="str">
        <f t="shared" si="1"/>
        <v>―</v>
      </c>
      <c r="T54" s="101"/>
      <c r="U54" s="101"/>
    </row>
    <row r="55" spans="1:21" ht="15" customHeight="1" x14ac:dyDescent="0.25">
      <c r="A55" s="28">
        <f t="shared" si="2"/>
        <v>34</v>
      </c>
      <c r="B55" s="3"/>
      <c r="C55" s="87"/>
      <c r="D55" s="87"/>
      <c r="E55" s="99"/>
      <c r="F55" s="100"/>
      <c r="G55" s="101" t="str">
        <f t="shared" si="4"/>
        <v>―</v>
      </c>
      <c r="H55" s="101"/>
      <c r="I55" s="101"/>
      <c r="J55" s="29"/>
      <c r="K55" s="28">
        <f t="shared" si="3"/>
        <v>34</v>
      </c>
      <c r="L55" s="57"/>
      <c r="M55" s="58"/>
      <c r="N55" s="87"/>
      <c r="O55" s="87"/>
      <c r="P55" s="87"/>
      <c r="Q55" s="99"/>
      <c r="R55" s="100"/>
      <c r="S55" s="101" t="str">
        <f t="shared" si="1"/>
        <v>―</v>
      </c>
      <c r="T55" s="101"/>
      <c r="U55" s="101"/>
    </row>
    <row r="56" spans="1:21" ht="15" customHeight="1" x14ac:dyDescent="0.25">
      <c r="A56" s="28">
        <f t="shared" si="2"/>
        <v>35</v>
      </c>
      <c r="B56" s="3"/>
      <c r="C56" s="87"/>
      <c r="D56" s="87"/>
      <c r="E56" s="99"/>
      <c r="F56" s="100"/>
      <c r="G56" s="101" t="str">
        <f t="shared" si="4"/>
        <v>―</v>
      </c>
      <c r="H56" s="101"/>
      <c r="I56" s="101"/>
      <c r="J56" s="29"/>
      <c r="K56" s="28">
        <f t="shared" si="3"/>
        <v>35</v>
      </c>
      <c r="L56" s="57"/>
      <c r="M56" s="58"/>
      <c r="N56" s="87"/>
      <c r="O56" s="87"/>
      <c r="P56" s="87"/>
      <c r="Q56" s="99"/>
      <c r="R56" s="100"/>
      <c r="S56" s="101" t="str">
        <f t="shared" si="1"/>
        <v>―</v>
      </c>
      <c r="T56" s="101"/>
      <c r="U56" s="101"/>
    </row>
    <row r="57" spans="1:21" ht="15" customHeight="1" x14ac:dyDescent="0.25">
      <c r="A57" s="28">
        <f t="shared" si="2"/>
        <v>36</v>
      </c>
      <c r="B57" s="3"/>
      <c r="C57" s="87"/>
      <c r="D57" s="87"/>
      <c r="E57" s="99"/>
      <c r="F57" s="100"/>
      <c r="G57" s="101" t="str">
        <f t="shared" si="4"/>
        <v>―</v>
      </c>
      <c r="H57" s="101"/>
      <c r="I57" s="101"/>
      <c r="J57" s="29"/>
      <c r="K57" s="28">
        <f t="shared" si="3"/>
        <v>36</v>
      </c>
      <c r="L57" s="57"/>
      <c r="M57" s="58"/>
      <c r="N57" s="87"/>
      <c r="O57" s="87"/>
      <c r="P57" s="87"/>
      <c r="Q57" s="99"/>
      <c r="R57" s="100"/>
      <c r="S57" s="101" t="str">
        <f t="shared" si="1"/>
        <v>―</v>
      </c>
      <c r="T57" s="101"/>
      <c r="U57" s="101"/>
    </row>
    <row r="58" spans="1:21" ht="15" customHeight="1" x14ac:dyDescent="0.25">
      <c r="A58" s="28">
        <f t="shared" si="2"/>
        <v>37</v>
      </c>
      <c r="B58" s="3"/>
      <c r="C58" s="87"/>
      <c r="D58" s="87"/>
      <c r="E58" s="99"/>
      <c r="F58" s="100"/>
      <c r="G58" s="101" t="str">
        <f t="shared" si="4"/>
        <v>―</v>
      </c>
      <c r="H58" s="101"/>
      <c r="I58" s="101"/>
      <c r="J58" s="29"/>
      <c r="K58" s="28">
        <f t="shared" si="3"/>
        <v>37</v>
      </c>
      <c r="L58" s="57"/>
      <c r="M58" s="58"/>
      <c r="N58" s="87"/>
      <c r="O58" s="87"/>
      <c r="P58" s="87"/>
      <c r="Q58" s="99"/>
      <c r="R58" s="100"/>
      <c r="S58" s="101" t="str">
        <f t="shared" si="1"/>
        <v>―</v>
      </c>
      <c r="T58" s="101"/>
      <c r="U58" s="101"/>
    </row>
    <row r="59" spans="1:21" ht="15" customHeight="1" x14ac:dyDescent="0.25">
      <c r="A59" s="28">
        <f t="shared" si="2"/>
        <v>38</v>
      </c>
      <c r="B59" s="3"/>
      <c r="C59" s="87"/>
      <c r="D59" s="87"/>
      <c r="E59" s="99"/>
      <c r="F59" s="100"/>
      <c r="G59" s="101" t="str">
        <f t="shared" si="4"/>
        <v>―</v>
      </c>
      <c r="H59" s="101"/>
      <c r="I59" s="101"/>
      <c r="J59" s="29"/>
      <c r="K59" s="28">
        <f t="shared" si="3"/>
        <v>38</v>
      </c>
      <c r="L59" s="57"/>
      <c r="M59" s="58"/>
      <c r="N59" s="87"/>
      <c r="O59" s="87"/>
      <c r="P59" s="87"/>
      <c r="Q59" s="99"/>
      <c r="R59" s="100"/>
      <c r="S59" s="101" t="str">
        <f t="shared" si="1"/>
        <v>―</v>
      </c>
      <c r="T59" s="101"/>
      <c r="U59" s="101"/>
    </row>
    <row r="60" spans="1:21" ht="15" customHeight="1" x14ac:dyDescent="0.25">
      <c r="A60" s="28">
        <f t="shared" si="2"/>
        <v>39</v>
      </c>
      <c r="B60" s="3"/>
      <c r="C60" s="87"/>
      <c r="D60" s="87"/>
      <c r="E60" s="99"/>
      <c r="F60" s="100"/>
      <c r="G60" s="101" t="str">
        <f t="shared" si="4"/>
        <v>―</v>
      </c>
      <c r="H60" s="101"/>
      <c r="I60" s="101"/>
      <c r="J60" s="29"/>
      <c r="K60" s="28">
        <f t="shared" si="3"/>
        <v>39</v>
      </c>
      <c r="L60" s="57"/>
      <c r="M60" s="58"/>
      <c r="N60" s="87"/>
      <c r="O60" s="87"/>
      <c r="P60" s="87"/>
      <c r="Q60" s="99"/>
      <c r="R60" s="100"/>
      <c r="S60" s="101" t="str">
        <f t="shared" si="1"/>
        <v>―</v>
      </c>
      <c r="T60" s="101"/>
      <c r="U60" s="101"/>
    </row>
    <row r="61" spans="1:21" ht="15" customHeight="1" x14ac:dyDescent="0.25">
      <c r="A61" s="28">
        <f t="shared" si="2"/>
        <v>40</v>
      </c>
      <c r="B61" s="3"/>
      <c r="C61" s="87"/>
      <c r="D61" s="87"/>
      <c r="E61" s="99"/>
      <c r="F61" s="100"/>
      <c r="G61" s="101" t="str">
        <f t="shared" si="4"/>
        <v>―</v>
      </c>
      <c r="H61" s="101"/>
      <c r="I61" s="101"/>
      <c r="J61" s="29"/>
      <c r="K61" s="28">
        <f t="shared" si="3"/>
        <v>40</v>
      </c>
      <c r="L61" s="57"/>
      <c r="M61" s="58"/>
      <c r="N61" s="87"/>
      <c r="O61" s="87"/>
      <c r="P61" s="87"/>
      <c r="Q61" s="99"/>
      <c r="R61" s="100"/>
      <c r="S61" s="101" t="str">
        <f t="shared" si="1"/>
        <v>―</v>
      </c>
      <c r="T61" s="101"/>
      <c r="U61" s="101"/>
    </row>
    <row r="62" spans="1:21" ht="15" customHeight="1" x14ac:dyDescent="0.25">
      <c r="A62" s="28">
        <f t="shared" si="2"/>
        <v>41</v>
      </c>
      <c r="B62" s="3"/>
      <c r="C62" s="87"/>
      <c r="D62" s="87"/>
      <c r="E62" s="99"/>
      <c r="F62" s="100"/>
      <c r="G62" s="101" t="str">
        <f t="shared" si="4"/>
        <v>―</v>
      </c>
      <c r="H62" s="101"/>
      <c r="I62" s="101"/>
      <c r="J62" s="29"/>
      <c r="K62" s="28">
        <f t="shared" si="3"/>
        <v>41</v>
      </c>
      <c r="L62" s="57"/>
      <c r="M62" s="58"/>
      <c r="N62" s="87"/>
      <c r="O62" s="87"/>
      <c r="P62" s="87"/>
      <c r="Q62" s="99"/>
      <c r="R62" s="100"/>
      <c r="S62" s="101" t="str">
        <f t="shared" si="1"/>
        <v>―</v>
      </c>
      <c r="T62" s="101"/>
      <c r="U62" s="101"/>
    </row>
    <row r="63" spans="1:21" ht="15" customHeight="1" x14ac:dyDescent="0.25">
      <c r="A63" s="28">
        <f t="shared" si="2"/>
        <v>42</v>
      </c>
      <c r="B63" s="3"/>
      <c r="C63" s="87"/>
      <c r="D63" s="87"/>
      <c r="E63" s="99"/>
      <c r="F63" s="100"/>
      <c r="G63" s="101" t="str">
        <f t="shared" si="4"/>
        <v>―</v>
      </c>
      <c r="H63" s="101"/>
      <c r="I63" s="101"/>
      <c r="J63" s="29"/>
      <c r="K63" s="28">
        <f t="shared" si="3"/>
        <v>42</v>
      </c>
      <c r="L63" s="57"/>
      <c r="M63" s="58"/>
      <c r="N63" s="87"/>
      <c r="O63" s="87"/>
      <c r="P63" s="87"/>
      <c r="Q63" s="99"/>
      <c r="R63" s="100"/>
      <c r="S63" s="101" t="str">
        <f t="shared" si="1"/>
        <v>―</v>
      </c>
      <c r="T63" s="101"/>
      <c r="U63" s="101"/>
    </row>
    <row r="64" spans="1:21" ht="15" customHeight="1" x14ac:dyDescent="0.25">
      <c r="A64" s="28">
        <f t="shared" si="2"/>
        <v>43</v>
      </c>
      <c r="B64" s="3"/>
      <c r="C64" s="87"/>
      <c r="D64" s="87"/>
      <c r="E64" s="99"/>
      <c r="F64" s="100"/>
      <c r="G64" s="101" t="str">
        <f t="shared" si="4"/>
        <v>―</v>
      </c>
      <c r="H64" s="101"/>
      <c r="I64" s="101"/>
      <c r="J64" s="29"/>
      <c r="K64" s="28">
        <f t="shared" si="3"/>
        <v>43</v>
      </c>
      <c r="L64" s="57"/>
      <c r="M64" s="58"/>
      <c r="N64" s="87"/>
      <c r="O64" s="87"/>
      <c r="P64" s="87"/>
      <c r="Q64" s="99"/>
      <c r="R64" s="100"/>
      <c r="S64" s="101" t="str">
        <f t="shared" si="1"/>
        <v>―</v>
      </c>
      <c r="T64" s="101"/>
      <c r="U64" s="101"/>
    </row>
    <row r="65" spans="1:21" ht="15" customHeight="1" x14ac:dyDescent="0.25">
      <c r="A65" s="28">
        <f t="shared" si="2"/>
        <v>44</v>
      </c>
      <c r="B65" s="3"/>
      <c r="C65" s="87"/>
      <c r="D65" s="87"/>
      <c r="E65" s="99"/>
      <c r="F65" s="100"/>
      <c r="G65" s="101" t="str">
        <f t="shared" si="4"/>
        <v>―</v>
      </c>
      <c r="H65" s="101"/>
      <c r="I65" s="101"/>
      <c r="J65" s="29"/>
      <c r="K65" s="28">
        <f t="shared" si="3"/>
        <v>44</v>
      </c>
      <c r="L65" s="57"/>
      <c r="M65" s="58"/>
      <c r="N65" s="87"/>
      <c r="O65" s="87"/>
      <c r="P65" s="87"/>
      <c r="Q65" s="99"/>
      <c r="R65" s="100"/>
      <c r="S65" s="101" t="str">
        <f t="shared" si="1"/>
        <v>―</v>
      </c>
      <c r="T65" s="101"/>
      <c r="U65" s="101"/>
    </row>
    <row r="66" spans="1:21" ht="15" customHeight="1" x14ac:dyDescent="0.25">
      <c r="A66" s="28">
        <f t="shared" si="2"/>
        <v>45</v>
      </c>
      <c r="B66" s="3"/>
      <c r="C66" s="87"/>
      <c r="D66" s="87"/>
      <c r="E66" s="99"/>
      <c r="F66" s="100"/>
      <c r="G66" s="101" t="str">
        <f t="shared" si="4"/>
        <v>―</v>
      </c>
      <c r="H66" s="101"/>
      <c r="I66" s="101"/>
      <c r="J66" s="29"/>
      <c r="K66" s="28">
        <f t="shared" si="3"/>
        <v>45</v>
      </c>
      <c r="L66" s="57"/>
      <c r="M66" s="58"/>
      <c r="N66" s="87"/>
      <c r="O66" s="87"/>
      <c r="P66" s="87"/>
      <c r="Q66" s="99"/>
      <c r="R66" s="100"/>
      <c r="S66" s="101" t="str">
        <f t="shared" si="1"/>
        <v>―</v>
      </c>
      <c r="T66" s="101"/>
      <c r="U66" s="101"/>
    </row>
    <row r="67" spans="1:21" ht="15" customHeight="1" x14ac:dyDescent="0.25">
      <c r="A67" s="28">
        <f t="shared" si="2"/>
        <v>46</v>
      </c>
      <c r="B67" s="3"/>
      <c r="C67" s="87"/>
      <c r="D67" s="87"/>
      <c r="E67" s="99"/>
      <c r="F67" s="100"/>
      <c r="G67" s="101" t="str">
        <f t="shared" si="4"/>
        <v>―</v>
      </c>
      <c r="H67" s="101"/>
      <c r="I67" s="101"/>
      <c r="J67" s="29"/>
      <c r="K67" s="28">
        <f t="shared" si="3"/>
        <v>46</v>
      </c>
      <c r="L67" s="57"/>
      <c r="M67" s="58"/>
      <c r="N67" s="87"/>
      <c r="O67" s="87"/>
      <c r="P67" s="87"/>
      <c r="Q67" s="99"/>
      <c r="R67" s="100"/>
      <c r="S67" s="101" t="str">
        <f t="shared" si="1"/>
        <v>―</v>
      </c>
      <c r="T67" s="101"/>
      <c r="U67" s="101"/>
    </row>
    <row r="68" spans="1:21" ht="15" customHeight="1" x14ac:dyDescent="0.25">
      <c r="A68" s="28">
        <f t="shared" si="2"/>
        <v>47</v>
      </c>
      <c r="B68" s="3"/>
      <c r="C68" s="87"/>
      <c r="D68" s="87"/>
      <c r="E68" s="99"/>
      <c r="F68" s="100"/>
      <c r="G68" s="101" t="str">
        <f t="shared" si="4"/>
        <v>―</v>
      </c>
      <c r="H68" s="101"/>
      <c r="I68" s="101"/>
      <c r="J68" s="29"/>
      <c r="K68" s="28">
        <f t="shared" si="3"/>
        <v>47</v>
      </c>
      <c r="L68" s="57"/>
      <c r="M68" s="58"/>
      <c r="N68" s="87"/>
      <c r="O68" s="87"/>
      <c r="P68" s="87"/>
      <c r="Q68" s="99"/>
      <c r="R68" s="100"/>
      <c r="S68" s="101" t="str">
        <f t="shared" si="1"/>
        <v>―</v>
      </c>
      <c r="T68" s="101"/>
      <c r="U68" s="101"/>
    </row>
    <row r="69" spans="1:21" ht="15" customHeight="1" x14ac:dyDescent="0.25">
      <c r="A69" s="28">
        <f t="shared" si="2"/>
        <v>48</v>
      </c>
      <c r="B69" s="3"/>
      <c r="C69" s="87"/>
      <c r="D69" s="87"/>
      <c r="E69" s="99"/>
      <c r="F69" s="100"/>
      <c r="G69" s="101" t="str">
        <f t="shared" si="4"/>
        <v>―</v>
      </c>
      <c r="H69" s="101"/>
      <c r="I69" s="101"/>
      <c r="J69" s="29"/>
      <c r="K69" s="28">
        <f t="shared" si="3"/>
        <v>48</v>
      </c>
      <c r="L69" s="57"/>
      <c r="M69" s="58"/>
      <c r="N69" s="87"/>
      <c r="O69" s="87"/>
      <c r="P69" s="87"/>
      <c r="Q69" s="99"/>
      <c r="R69" s="100"/>
      <c r="S69" s="101" t="str">
        <f t="shared" si="1"/>
        <v>―</v>
      </c>
      <c r="T69" s="101"/>
      <c r="U69" s="101"/>
    </row>
    <row r="70" spans="1:21" ht="15" customHeight="1" x14ac:dyDescent="0.25">
      <c r="A70" s="28">
        <f t="shared" si="2"/>
        <v>49</v>
      </c>
      <c r="B70" s="3"/>
      <c r="C70" s="87"/>
      <c r="D70" s="87"/>
      <c r="E70" s="99"/>
      <c r="F70" s="100"/>
      <c r="G70" s="101" t="str">
        <f t="shared" si="4"/>
        <v>―</v>
      </c>
      <c r="H70" s="101"/>
      <c r="I70" s="101"/>
      <c r="J70" s="29"/>
      <c r="K70" s="28">
        <f t="shared" si="3"/>
        <v>49</v>
      </c>
      <c r="L70" s="57"/>
      <c r="M70" s="58"/>
      <c r="N70" s="87"/>
      <c r="O70" s="87"/>
      <c r="P70" s="87"/>
      <c r="Q70" s="99"/>
      <c r="R70" s="100"/>
      <c r="S70" s="101" t="str">
        <f t="shared" si="1"/>
        <v>―</v>
      </c>
      <c r="T70" s="101"/>
      <c r="U70" s="101"/>
    </row>
    <row r="71" spans="1:21" ht="15" customHeight="1" x14ac:dyDescent="0.25">
      <c r="A71" s="28">
        <f t="shared" si="2"/>
        <v>50</v>
      </c>
      <c r="B71" s="3"/>
      <c r="C71" s="87"/>
      <c r="D71" s="87"/>
      <c r="E71" s="99"/>
      <c r="F71" s="100"/>
      <c r="G71" s="101" t="str">
        <f t="shared" si="4"/>
        <v>―</v>
      </c>
      <c r="H71" s="101"/>
      <c r="I71" s="101"/>
      <c r="J71" s="29"/>
      <c r="K71" s="28">
        <f t="shared" si="3"/>
        <v>50</v>
      </c>
      <c r="L71" s="57"/>
      <c r="M71" s="58"/>
      <c r="N71" s="87"/>
      <c r="O71" s="87"/>
      <c r="P71" s="87"/>
      <c r="Q71" s="99"/>
      <c r="R71" s="100"/>
      <c r="S71" s="101" t="str">
        <f t="shared" si="1"/>
        <v>―</v>
      </c>
      <c r="T71" s="101"/>
      <c r="U71" s="101"/>
    </row>
    <row r="72" spans="1:21" ht="15" customHeight="1" x14ac:dyDescent="0.25">
      <c r="A72" s="28">
        <f t="shared" si="2"/>
        <v>51</v>
      </c>
      <c r="B72" s="3"/>
      <c r="C72" s="87"/>
      <c r="D72" s="87"/>
      <c r="E72" s="99"/>
      <c r="F72" s="100"/>
      <c r="G72" s="101" t="str">
        <f t="shared" si="4"/>
        <v>―</v>
      </c>
      <c r="H72" s="101"/>
      <c r="I72" s="101"/>
      <c r="J72" s="29"/>
      <c r="K72" s="28">
        <f t="shared" si="3"/>
        <v>51</v>
      </c>
      <c r="L72" s="57"/>
      <c r="M72" s="58"/>
      <c r="N72" s="87"/>
      <c r="O72" s="87"/>
      <c r="P72" s="87"/>
      <c r="Q72" s="99"/>
      <c r="R72" s="100"/>
      <c r="S72" s="101" t="str">
        <f t="shared" si="1"/>
        <v>―</v>
      </c>
      <c r="T72" s="101"/>
      <c r="U72" s="101"/>
    </row>
    <row r="73" spans="1:21" ht="15" customHeight="1" x14ac:dyDescent="0.25">
      <c r="A73" s="28">
        <f t="shared" si="2"/>
        <v>52</v>
      </c>
      <c r="B73" s="3"/>
      <c r="C73" s="87"/>
      <c r="D73" s="87"/>
      <c r="E73" s="99"/>
      <c r="F73" s="100"/>
      <c r="G73" s="101" t="str">
        <f t="shared" si="4"/>
        <v>―</v>
      </c>
      <c r="H73" s="101"/>
      <c r="I73" s="101"/>
      <c r="J73" s="29"/>
      <c r="K73" s="28">
        <f t="shared" si="3"/>
        <v>52</v>
      </c>
      <c r="L73" s="57"/>
      <c r="M73" s="58"/>
      <c r="N73" s="87"/>
      <c r="O73" s="87"/>
      <c r="P73" s="87"/>
      <c r="Q73" s="99"/>
      <c r="R73" s="100"/>
      <c r="S73" s="101" t="str">
        <f t="shared" si="1"/>
        <v>―</v>
      </c>
      <c r="T73" s="101"/>
      <c r="U73" s="101"/>
    </row>
    <row r="74" spans="1:21" ht="15" customHeight="1" x14ac:dyDescent="0.25">
      <c r="A74" s="28">
        <f t="shared" si="2"/>
        <v>53</v>
      </c>
      <c r="B74" s="3"/>
      <c r="C74" s="87"/>
      <c r="D74" s="87"/>
      <c r="E74" s="99"/>
      <c r="F74" s="100"/>
      <c r="G74" s="101" t="str">
        <f t="shared" si="4"/>
        <v>―</v>
      </c>
      <c r="H74" s="101"/>
      <c r="I74" s="101"/>
      <c r="J74" s="29"/>
      <c r="K74" s="28">
        <f t="shared" si="3"/>
        <v>53</v>
      </c>
      <c r="L74" s="57"/>
      <c r="M74" s="58"/>
      <c r="N74" s="87"/>
      <c r="O74" s="87"/>
      <c r="P74" s="87"/>
      <c r="Q74" s="99"/>
      <c r="R74" s="100"/>
      <c r="S74" s="101" t="str">
        <f t="shared" si="1"/>
        <v>―</v>
      </c>
      <c r="T74" s="101"/>
      <c r="U74" s="101"/>
    </row>
    <row r="75" spans="1:21" ht="15" customHeight="1" x14ac:dyDescent="0.25">
      <c r="A75" s="28">
        <f t="shared" si="2"/>
        <v>54</v>
      </c>
      <c r="B75" s="3"/>
      <c r="C75" s="87"/>
      <c r="D75" s="87"/>
      <c r="E75" s="99"/>
      <c r="F75" s="100"/>
      <c r="G75" s="101" t="str">
        <f t="shared" si="4"/>
        <v>―</v>
      </c>
      <c r="H75" s="101"/>
      <c r="I75" s="101"/>
      <c r="J75" s="29"/>
      <c r="K75" s="28">
        <f t="shared" si="3"/>
        <v>54</v>
      </c>
      <c r="L75" s="57"/>
      <c r="M75" s="58"/>
      <c r="N75" s="87"/>
      <c r="O75" s="87"/>
      <c r="P75" s="87"/>
      <c r="Q75" s="99"/>
      <c r="R75" s="100"/>
      <c r="S75" s="101" t="str">
        <f t="shared" si="1"/>
        <v>―</v>
      </c>
      <c r="T75" s="101"/>
      <c r="U75" s="101"/>
    </row>
    <row r="76" spans="1:21" ht="15" customHeight="1" x14ac:dyDescent="0.25">
      <c r="A76" s="28">
        <f t="shared" si="2"/>
        <v>55</v>
      </c>
      <c r="B76" s="3"/>
      <c r="C76" s="87"/>
      <c r="D76" s="87"/>
      <c r="E76" s="99"/>
      <c r="F76" s="100"/>
      <c r="G76" s="101" t="str">
        <f t="shared" si="4"/>
        <v>―</v>
      </c>
      <c r="H76" s="101"/>
      <c r="I76" s="101"/>
      <c r="J76" s="29"/>
      <c r="K76" s="28">
        <f t="shared" si="3"/>
        <v>55</v>
      </c>
      <c r="L76" s="57"/>
      <c r="M76" s="58"/>
      <c r="N76" s="87"/>
      <c r="O76" s="87"/>
      <c r="P76" s="87"/>
      <c r="Q76" s="99"/>
      <c r="R76" s="100"/>
      <c r="S76" s="101" t="str">
        <f t="shared" si="1"/>
        <v>―</v>
      </c>
      <c r="T76" s="101"/>
      <c r="U76" s="101"/>
    </row>
    <row r="77" spans="1:21" ht="15" customHeight="1" x14ac:dyDescent="0.25">
      <c r="A77" s="28">
        <f t="shared" si="2"/>
        <v>56</v>
      </c>
      <c r="B77" s="3"/>
      <c r="C77" s="87"/>
      <c r="D77" s="87"/>
      <c r="E77" s="99"/>
      <c r="F77" s="100"/>
      <c r="G77" s="101" t="str">
        <f t="shared" si="4"/>
        <v>―</v>
      </c>
      <c r="H77" s="101"/>
      <c r="I77" s="101"/>
      <c r="J77" s="29"/>
      <c r="K77" s="28">
        <f t="shared" si="3"/>
        <v>56</v>
      </c>
      <c r="L77" s="57"/>
      <c r="M77" s="58"/>
      <c r="N77" s="87"/>
      <c r="O77" s="87"/>
      <c r="P77" s="87"/>
      <c r="Q77" s="99"/>
      <c r="R77" s="100"/>
      <c r="S77" s="101" t="str">
        <f t="shared" si="1"/>
        <v>―</v>
      </c>
      <c r="T77" s="101"/>
      <c r="U77" s="101"/>
    </row>
    <row r="78" spans="1:21" ht="15" customHeight="1" x14ac:dyDescent="0.25">
      <c r="A78" s="28">
        <f t="shared" si="2"/>
        <v>57</v>
      </c>
      <c r="B78" s="3"/>
      <c r="C78" s="87"/>
      <c r="D78" s="87"/>
      <c r="E78" s="99"/>
      <c r="F78" s="100"/>
      <c r="G78" s="101" t="str">
        <f t="shared" si="4"/>
        <v>―</v>
      </c>
      <c r="H78" s="101"/>
      <c r="I78" s="101"/>
      <c r="J78" s="29"/>
      <c r="K78" s="28">
        <f t="shared" si="3"/>
        <v>57</v>
      </c>
      <c r="L78" s="57"/>
      <c r="M78" s="58"/>
      <c r="N78" s="87"/>
      <c r="O78" s="87"/>
      <c r="P78" s="87"/>
      <c r="Q78" s="99"/>
      <c r="R78" s="100"/>
      <c r="S78" s="101" t="str">
        <f t="shared" si="1"/>
        <v>―</v>
      </c>
      <c r="T78" s="101"/>
      <c r="U78" s="101"/>
    </row>
    <row r="79" spans="1:21" ht="15" customHeight="1" x14ac:dyDescent="0.25">
      <c r="A79" s="28">
        <f t="shared" si="2"/>
        <v>58</v>
      </c>
      <c r="B79" s="3"/>
      <c r="C79" s="87"/>
      <c r="D79" s="87"/>
      <c r="E79" s="99"/>
      <c r="F79" s="100"/>
      <c r="G79" s="101" t="str">
        <f t="shared" si="4"/>
        <v>―</v>
      </c>
      <c r="H79" s="101"/>
      <c r="I79" s="101"/>
      <c r="J79" s="29"/>
      <c r="K79" s="28">
        <f t="shared" si="3"/>
        <v>58</v>
      </c>
      <c r="L79" s="57"/>
      <c r="M79" s="58"/>
      <c r="N79" s="87"/>
      <c r="O79" s="87"/>
      <c r="P79" s="87"/>
      <c r="Q79" s="99"/>
      <c r="R79" s="100"/>
      <c r="S79" s="101" t="str">
        <f t="shared" si="1"/>
        <v>―</v>
      </c>
      <c r="T79" s="101"/>
      <c r="U79" s="101"/>
    </row>
    <row r="80" spans="1:21" ht="15" customHeight="1" x14ac:dyDescent="0.25">
      <c r="A80" s="28">
        <f t="shared" si="2"/>
        <v>59</v>
      </c>
      <c r="B80" s="3"/>
      <c r="C80" s="87"/>
      <c r="D80" s="87"/>
      <c r="E80" s="99"/>
      <c r="F80" s="100"/>
      <c r="G80" s="101" t="str">
        <f t="shared" si="4"/>
        <v>―</v>
      </c>
      <c r="H80" s="101"/>
      <c r="I80" s="101"/>
      <c r="J80" s="29"/>
      <c r="K80" s="28">
        <f t="shared" si="3"/>
        <v>59</v>
      </c>
      <c r="L80" s="57"/>
      <c r="M80" s="58"/>
      <c r="N80" s="87"/>
      <c r="O80" s="87"/>
      <c r="P80" s="87"/>
      <c r="Q80" s="99"/>
      <c r="R80" s="100"/>
      <c r="S80" s="101" t="str">
        <f t="shared" si="1"/>
        <v>―</v>
      </c>
      <c r="T80" s="101"/>
      <c r="U80" s="101"/>
    </row>
    <row r="81" spans="1:21" ht="15" customHeight="1" x14ac:dyDescent="0.25">
      <c r="A81" s="28">
        <f t="shared" si="2"/>
        <v>60</v>
      </c>
      <c r="B81" s="3"/>
      <c r="C81" s="87"/>
      <c r="D81" s="87"/>
      <c r="E81" s="99"/>
      <c r="F81" s="100"/>
      <c r="G81" s="101" t="str">
        <f t="shared" si="4"/>
        <v>―</v>
      </c>
      <c r="H81" s="101"/>
      <c r="I81" s="101"/>
      <c r="J81" s="29"/>
      <c r="K81" s="28">
        <f t="shared" si="3"/>
        <v>60</v>
      </c>
      <c r="L81" s="57"/>
      <c r="M81" s="58"/>
      <c r="N81" s="87"/>
      <c r="O81" s="87"/>
      <c r="P81" s="87"/>
      <c r="Q81" s="99"/>
      <c r="R81" s="100"/>
      <c r="S81" s="101" t="str">
        <f t="shared" si="1"/>
        <v>―</v>
      </c>
      <c r="T81" s="101"/>
      <c r="U81" s="101"/>
    </row>
    <row r="82" spans="1:21" ht="15" customHeight="1" x14ac:dyDescent="0.25">
      <c r="A82" s="28">
        <f t="shared" si="2"/>
        <v>61</v>
      </c>
      <c r="B82" s="3"/>
      <c r="C82" s="87"/>
      <c r="D82" s="87"/>
      <c r="E82" s="99"/>
      <c r="F82" s="100"/>
      <c r="G82" s="101" t="str">
        <f t="shared" si="4"/>
        <v>―</v>
      </c>
      <c r="H82" s="101"/>
      <c r="I82" s="101"/>
      <c r="J82" s="29"/>
      <c r="K82" s="28">
        <f t="shared" si="3"/>
        <v>61</v>
      </c>
      <c r="L82" s="57"/>
      <c r="M82" s="58"/>
      <c r="N82" s="87"/>
      <c r="O82" s="87"/>
      <c r="P82" s="87"/>
      <c r="Q82" s="99"/>
      <c r="R82" s="100"/>
      <c r="S82" s="101" t="str">
        <f t="shared" si="1"/>
        <v>―</v>
      </c>
      <c r="T82" s="101"/>
      <c r="U82" s="101"/>
    </row>
    <row r="83" spans="1:21" ht="15" customHeight="1" x14ac:dyDescent="0.25">
      <c r="A83" s="28">
        <f t="shared" si="2"/>
        <v>62</v>
      </c>
      <c r="B83" s="3"/>
      <c r="C83" s="87"/>
      <c r="D83" s="87"/>
      <c r="E83" s="99"/>
      <c r="F83" s="100"/>
      <c r="G83" s="101" t="str">
        <f t="shared" si="4"/>
        <v>―</v>
      </c>
      <c r="H83" s="101"/>
      <c r="I83" s="101"/>
      <c r="J83" s="29"/>
      <c r="K83" s="28">
        <f t="shared" si="3"/>
        <v>62</v>
      </c>
      <c r="L83" s="57"/>
      <c r="M83" s="58"/>
      <c r="N83" s="87"/>
      <c r="O83" s="87"/>
      <c r="P83" s="87"/>
      <c r="Q83" s="99"/>
      <c r="R83" s="100"/>
      <c r="S83" s="101" t="str">
        <f t="shared" si="1"/>
        <v>―</v>
      </c>
      <c r="T83" s="101"/>
      <c r="U83" s="101"/>
    </row>
    <row r="84" spans="1:21" ht="15" customHeight="1" x14ac:dyDescent="0.25">
      <c r="A84" s="28">
        <f t="shared" si="2"/>
        <v>63</v>
      </c>
      <c r="B84" s="3"/>
      <c r="C84" s="87"/>
      <c r="D84" s="87"/>
      <c r="E84" s="99"/>
      <c r="F84" s="100"/>
      <c r="G84" s="101" t="str">
        <f t="shared" si="4"/>
        <v>―</v>
      </c>
      <c r="H84" s="101"/>
      <c r="I84" s="101"/>
      <c r="J84" s="29"/>
      <c r="K84" s="28">
        <f t="shared" si="3"/>
        <v>63</v>
      </c>
      <c r="L84" s="57"/>
      <c r="M84" s="58"/>
      <c r="N84" s="87"/>
      <c r="O84" s="87"/>
      <c r="P84" s="87"/>
      <c r="Q84" s="99"/>
      <c r="R84" s="100"/>
      <c r="S84" s="101" t="str">
        <f t="shared" si="1"/>
        <v>―</v>
      </c>
      <c r="T84" s="101"/>
      <c r="U84" s="101"/>
    </row>
    <row r="85" spans="1:21" ht="15" customHeight="1" x14ac:dyDescent="0.25">
      <c r="A85" s="28">
        <f t="shared" si="2"/>
        <v>64</v>
      </c>
      <c r="B85" s="3"/>
      <c r="C85" s="87"/>
      <c r="D85" s="87"/>
      <c r="E85" s="99"/>
      <c r="F85" s="100"/>
      <c r="G85" s="101" t="str">
        <f t="shared" si="4"/>
        <v>―</v>
      </c>
      <c r="H85" s="101"/>
      <c r="I85" s="101"/>
      <c r="J85" s="29"/>
      <c r="K85" s="28">
        <f t="shared" si="3"/>
        <v>64</v>
      </c>
      <c r="L85" s="57"/>
      <c r="M85" s="58"/>
      <c r="N85" s="87"/>
      <c r="O85" s="87"/>
      <c r="P85" s="87"/>
      <c r="Q85" s="99"/>
      <c r="R85" s="100"/>
      <c r="S85" s="101" t="str">
        <f t="shared" si="1"/>
        <v>―</v>
      </c>
      <c r="T85" s="101"/>
      <c r="U85" s="101"/>
    </row>
    <row r="86" spans="1:21" ht="15" customHeight="1" x14ac:dyDescent="0.25">
      <c r="A86" s="28">
        <f t="shared" si="2"/>
        <v>65</v>
      </c>
      <c r="B86" s="3"/>
      <c r="C86" s="87"/>
      <c r="D86" s="87"/>
      <c r="E86" s="99"/>
      <c r="F86" s="100"/>
      <c r="G86" s="101" t="str">
        <f t="shared" si="4"/>
        <v>―</v>
      </c>
      <c r="H86" s="101"/>
      <c r="I86" s="101"/>
      <c r="J86" s="29"/>
      <c r="K86" s="28">
        <f t="shared" si="3"/>
        <v>65</v>
      </c>
      <c r="L86" s="57"/>
      <c r="M86" s="58"/>
      <c r="N86" s="87"/>
      <c r="O86" s="87"/>
      <c r="P86" s="87"/>
      <c r="Q86" s="99"/>
      <c r="R86" s="100"/>
      <c r="S86" s="101" t="str">
        <f t="shared" si="1"/>
        <v>―</v>
      </c>
      <c r="T86" s="101"/>
      <c r="U86" s="101"/>
    </row>
    <row r="87" spans="1:21" ht="15" customHeight="1" x14ac:dyDescent="0.25">
      <c r="A87" s="28">
        <f t="shared" si="2"/>
        <v>66</v>
      </c>
      <c r="B87" s="3"/>
      <c r="C87" s="87"/>
      <c r="D87" s="87"/>
      <c r="E87" s="99"/>
      <c r="F87" s="100"/>
      <c r="G87" s="101" t="str">
        <f t="shared" si="4"/>
        <v>―</v>
      </c>
      <c r="H87" s="101"/>
      <c r="I87" s="101"/>
      <c r="J87" s="29"/>
      <c r="K87" s="28">
        <f t="shared" si="3"/>
        <v>66</v>
      </c>
      <c r="L87" s="57"/>
      <c r="M87" s="58"/>
      <c r="N87" s="87"/>
      <c r="O87" s="87"/>
      <c r="P87" s="87"/>
      <c r="Q87" s="99"/>
      <c r="R87" s="100"/>
      <c r="S87" s="101" t="str">
        <f t="shared" ref="S87:S150" si="5">IF(N87*Q87=0,"―",N87*Q87)</f>
        <v>―</v>
      </c>
      <c r="T87" s="101"/>
      <c r="U87" s="101"/>
    </row>
    <row r="88" spans="1:21" ht="15" customHeight="1" x14ac:dyDescent="0.25">
      <c r="A88" s="28">
        <f t="shared" ref="A88:A151" si="6">A87+1</f>
        <v>67</v>
      </c>
      <c r="B88" s="3"/>
      <c r="C88" s="87"/>
      <c r="D88" s="87"/>
      <c r="E88" s="99"/>
      <c r="F88" s="100"/>
      <c r="G88" s="101" t="str">
        <f t="shared" si="4"/>
        <v>―</v>
      </c>
      <c r="H88" s="101"/>
      <c r="I88" s="101"/>
      <c r="J88" s="29"/>
      <c r="K88" s="28">
        <f t="shared" ref="K88:K151" si="7">K87+1</f>
        <v>67</v>
      </c>
      <c r="L88" s="57"/>
      <c r="M88" s="58"/>
      <c r="N88" s="87"/>
      <c r="O88" s="87"/>
      <c r="P88" s="87"/>
      <c r="Q88" s="99"/>
      <c r="R88" s="100"/>
      <c r="S88" s="101" t="str">
        <f t="shared" si="5"/>
        <v>―</v>
      </c>
      <c r="T88" s="101"/>
      <c r="U88" s="101"/>
    </row>
    <row r="89" spans="1:21" ht="15" customHeight="1" x14ac:dyDescent="0.25">
      <c r="A89" s="28">
        <f t="shared" si="6"/>
        <v>68</v>
      </c>
      <c r="B89" s="3"/>
      <c r="C89" s="87"/>
      <c r="D89" s="87"/>
      <c r="E89" s="99"/>
      <c r="F89" s="100"/>
      <c r="G89" s="101" t="str">
        <f t="shared" si="4"/>
        <v>―</v>
      </c>
      <c r="H89" s="101"/>
      <c r="I89" s="101"/>
      <c r="J89" s="29"/>
      <c r="K89" s="28">
        <f t="shared" si="7"/>
        <v>68</v>
      </c>
      <c r="L89" s="57"/>
      <c r="M89" s="58"/>
      <c r="N89" s="87"/>
      <c r="O89" s="87"/>
      <c r="P89" s="87"/>
      <c r="Q89" s="99"/>
      <c r="R89" s="100"/>
      <c r="S89" s="101" t="str">
        <f t="shared" si="5"/>
        <v>―</v>
      </c>
      <c r="T89" s="101"/>
      <c r="U89" s="101"/>
    </row>
    <row r="90" spans="1:21" ht="15" customHeight="1" x14ac:dyDescent="0.25">
      <c r="A90" s="28">
        <f t="shared" si="6"/>
        <v>69</v>
      </c>
      <c r="B90" s="3"/>
      <c r="C90" s="87"/>
      <c r="D90" s="87"/>
      <c r="E90" s="99"/>
      <c r="F90" s="100"/>
      <c r="G90" s="101" t="str">
        <f t="shared" si="4"/>
        <v>―</v>
      </c>
      <c r="H90" s="101"/>
      <c r="I90" s="101"/>
      <c r="J90" s="29"/>
      <c r="K90" s="28">
        <f t="shared" si="7"/>
        <v>69</v>
      </c>
      <c r="L90" s="57"/>
      <c r="M90" s="58"/>
      <c r="N90" s="87"/>
      <c r="O90" s="87"/>
      <c r="P90" s="87"/>
      <c r="Q90" s="99"/>
      <c r="R90" s="100"/>
      <c r="S90" s="101" t="str">
        <f t="shared" si="5"/>
        <v>―</v>
      </c>
      <c r="T90" s="101"/>
      <c r="U90" s="101"/>
    </row>
    <row r="91" spans="1:21" ht="15" customHeight="1" x14ac:dyDescent="0.25">
      <c r="A91" s="28">
        <f t="shared" si="6"/>
        <v>70</v>
      </c>
      <c r="B91" s="3"/>
      <c r="C91" s="87"/>
      <c r="D91" s="87"/>
      <c r="E91" s="99"/>
      <c r="F91" s="100"/>
      <c r="G91" s="101" t="str">
        <f t="shared" si="4"/>
        <v>―</v>
      </c>
      <c r="H91" s="101"/>
      <c r="I91" s="101"/>
      <c r="J91" s="29"/>
      <c r="K91" s="28">
        <f t="shared" si="7"/>
        <v>70</v>
      </c>
      <c r="L91" s="57"/>
      <c r="M91" s="58"/>
      <c r="N91" s="87"/>
      <c r="O91" s="87"/>
      <c r="P91" s="87"/>
      <c r="Q91" s="99"/>
      <c r="R91" s="100"/>
      <c r="S91" s="101" t="str">
        <f t="shared" si="5"/>
        <v>―</v>
      </c>
      <c r="T91" s="101"/>
      <c r="U91" s="101"/>
    </row>
    <row r="92" spans="1:21" ht="15" customHeight="1" x14ac:dyDescent="0.25">
      <c r="A92" s="28">
        <f t="shared" si="6"/>
        <v>71</v>
      </c>
      <c r="B92" s="3"/>
      <c r="C92" s="87"/>
      <c r="D92" s="87"/>
      <c r="E92" s="99"/>
      <c r="F92" s="100"/>
      <c r="G92" s="101" t="str">
        <f t="shared" si="4"/>
        <v>―</v>
      </c>
      <c r="H92" s="101"/>
      <c r="I92" s="101"/>
      <c r="J92" s="29"/>
      <c r="K92" s="28">
        <f t="shared" si="7"/>
        <v>71</v>
      </c>
      <c r="L92" s="57"/>
      <c r="M92" s="58"/>
      <c r="N92" s="87"/>
      <c r="O92" s="87"/>
      <c r="P92" s="87"/>
      <c r="Q92" s="99"/>
      <c r="R92" s="100"/>
      <c r="S92" s="101" t="str">
        <f t="shared" si="5"/>
        <v>―</v>
      </c>
      <c r="T92" s="101"/>
      <c r="U92" s="101"/>
    </row>
    <row r="93" spans="1:21" ht="15" customHeight="1" x14ac:dyDescent="0.25">
      <c r="A93" s="28">
        <f t="shared" si="6"/>
        <v>72</v>
      </c>
      <c r="B93" s="3"/>
      <c r="C93" s="87"/>
      <c r="D93" s="87"/>
      <c r="E93" s="99"/>
      <c r="F93" s="100"/>
      <c r="G93" s="101" t="str">
        <f t="shared" si="4"/>
        <v>―</v>
      </c>
      <c r="H93" s="101"/>
      <c r="I93" s="101"/>
      <c r="J93" s="29"/>
      <c r="K93" s="28">
        <f t="shared" si="7"/>
        <v>72</v>
      </c>
      <c r="L93" s="57"/>
      <c r="M93" s="58"/>
      <c r="N93" s="87"/>
      <c r="O93" s="87"/>
      <c r="P93" s="87"/>
      <c r="Q93" s="99"/>
      <c r="R93" s="100"/>
      <c r="S93" s="101" t="str">
        <f t="shared" si="5"/>
        <v>―</v>
      </c>
      <c r="T93" s="101"/>
      <c r="U93" s="101"/>
    </row>
    <row r="94" spans="1:21" ht="15" customHeight="1" x14ac:dyDescent="0.25">
      <c r="A94" s="28">
        <f t="shared" si="6"/>
        <v>73</v>
      </c>
      <c r="B94" s="3"/>
      <c r="C94" s="87"/>
      <c r="D94" s="87"/>
      <c r="E94" s="99"/>
      <c r="F94" s="100"/>
      <c r="G94" s="101" t="str">
        <f t="shared" si="4"/>
        <v>―</v>
      </c>
      <c r="H94" s="101"/>
      <c r="I94" s="101"/>
      <c r="J94" s="29"/>
      <c r="K94" s="28">
        <f t="shared" si="7"/>
        <v>73</v>
      </c>
      <c r="L94" s="57"/>
      <c r="M94" s="58"/>
      <c r="N94" s="87"/>
      <c r="O94" s="87"/>
      <c r="P94" s="87"/>
      <c r="Q94" s="99"/>
      <c r="R94" s="100"/>
      <c r="S94" s="101" t="str">
        <f t="shared" si="5"/>
        <v>―</v>
      </c>
      <c r="T94" s="101"/>
      <c r="U94" s="101"/>
    </row>
    <row r="95" spans="1:21" ht="15" customHeight="1" x14ac:dyDescent="0.25">
      <c r="A95" s="28">
        <f t="shared" si="6"/>
        <v>74</v>
      </c>
      <c r="B95" s="3"/>
      <c r="C95" s="87"/>
      <c r="D95" s="87"/>
      <c r="E95" s="99"/>
      <c r="F95" s="100"/>
      <c r="G95" s="101" t="str">
        <f t="shared" si="4"/>
        <v>―</v>
      </c>
      <c r="H95" s="101"/>
      <c r="I95" s="101"/>
      <c r="J95" s="29"/>
      <c r="K95" s="28">
        <f t="shared" si="7"/>
        <v>74</v>
      </c>
      <c r="L95" s="57"/>
      <c r="M95" s="58"/>
      <c r="N95" s="87"/>
      <c r="O95" s="87"/>
      <c r="P95" s="87"/>
      <c r="Q95" s="99"/>
      <c r="R95" s="100"/>
      <c r="S95" s="101" t="str">
        <f t="shared" si="5"/>
        <v>―</v>
      </c>
      <c r="T95" s="101"/>
      <c r="U95" s="101"/>
    </row>
    <row r="96" spans="1:21" ht="15" customHeight="1" x14ac:dyDescent="0.25">
      <c r="A96" s="28">
        <f t="shared" si="6"/>
        <v>75</v>
      </c>
      <c r="B96" s="3"/>
      <c r="C96" s="87"/>
      <c r="D96" s="87"/>
      <c r="E96" s="99"/>
      <c r="F96" s="100"/>
      <c r="G96" s="101" t="str">
        <f t="shared" si="4"/>
        <v>―</v>
      </c>
      <c r="H96" s="101"/>
      <c r="I96" s="101"/>
      <c r="J96" s="29"/>
      <c r="K96" s="28">
        <f t="shared" si="7"/>
        <v>75</v>
      </c>
      <c r="L96" s="57"/>
      <c r="M96" s="58"/>
      <c r="N96" s="87"/>
      <c r="O96" s="87"/>
      <c r="P96" s="87"/>
      <c r="Q96" s="99"/>
      <c r="R96" s="100"/>
      <c r="S96" s="101" t="str">
        <f t="shared" si="5"/>
        <v>―</v>
      </c>
      <c r="T96" s="101"/>
      <c r="U96" s="101"/>
    </row>
    <row r="97" spans="1:21" ht="15" customHeight="1" x14ac:dyDescent="0.25">
      <c r="A97" s="28">
        <f t="shared" si="6"/>
        <v>76</v>
      </c>
      <c r="B97" s="3"/>
      <c r="C97" s="87"/>
      <c r="D97" s="87"/>
      <c r="E97" s="99"/>
      <c r="F97" s="100"/>
      <c r="G97" s="101" t="str">
        <f t="shared" si="4"/>
        <v>―</v>
      </c>
      <c r="H97" s="101"/>
      <c r="I97" s="101"/>
      <c r="J97" s="29"/>
      <c r="K97" s="28">
        <f t="shared" si="7"/>
        <v>76</v>
      </c>
      <c r="L97" s="57"/>
      <c r="M97" s="58"/>
      <c r="N97" s="87"/>
      <c r="O97" s="87"/>
      <c r="P97" s="87"/>
      <c r="Q97" s="99"/>
      <c r="R97" s="100"/>
      <c r="S97" s="101" t="str">
        <f t="shared" si="5"/>
        <v>―</v>
      </c>
      <c r="T97" s="101"/>
      <c r="U97" s="101"/>
    </row>
    <row r="98" spans="1:21" ht="15" customHeight="1" x14ac:dyDescent="0.25">
      <c r="A98" s="28">
        <f t="shared" si="6"/>
        <v>77</v>
      </c>
      <c r="B98" s="3"/>
      <c r="C98" s="87"/>
      <c r="D98" s="87"/>
      <c r="E98" s="99"/>
      <c r="F98" s="100"/>
      <c r="G98" s="101" t="str">
        <f t="shared" si="4"/>
        <v>―</v>
      </c>
      <c r="H98" s="101"/>
      <c r="I98" s="101"/>
      <c r="J98" s="29"/>
      <c r="K98" s="28">
        <f t="shared" si="7"/>
        <v>77</v>
      </c>
      <c r="L98" s="57"/>
      <c r="M98" s="58"/>
      <c r="N98" s="87"/>
      <c r="O98" s="87"/>
      <c r="P98" s="87"/>
      <c r="Q98" s="99"/>
      <c r="R98" s="100"/>
      <c r="S98" s="101" t="str">
        <f t="shared" si="5"/>
        <v>―</v>
      </c>
      <c r="T98" s="101"/>
      <c r="U98" s="101"/>
    </row>
    <row r="99" spans="1:21" ht="15" customHeight="1" x14ac:dyDescent="0.25">
      <c r="A99" s="28">
        <f t="shared" si="6"/>
        <v>78</v>
      </c>
      <c r="B99" s="3"/>
      <c r="C99" s="87"/>
      <c r="D99" s="87"/>
      <c r="E99" s="99"/>
      <c r="F99" s="100"/>
      <c r="G99" s="101" t="str">
        <f t="shared" si="4"/>
        <v>―</v>
      </c>
      <c r="H99" s="101"/>
      <c r="I99" s="101"/>
      <c r="J99" s="29"/>
      <c r="K99" s="28">
        <f t="shared" si="7"/>
        <v>78</v>
      </c>
      <c r="L99" s="57"/>
      <c r="M99" s="58"/>
      <c r="N99" s="87"/>
      <c r="O99" s="87"/>
      <c r="P99" s="87"/>
      <c r="Q99" s="99"/>
      <c r="R99" s="100"/>
      <c r="S99" s="101" t="str">
        <f t="shared" si="5"/>
        <v>―</v>
      </c>
      <c r="T99" s="101"/>
      <c r="U99" s="101"/>
    </row>
    <row r="100" spans="1:21" ht="15" customHeight="1" x14ac:dyDescent="0.25">
      <c r="A100" s="28">
        <f t="shared" si="6"/>
        <v>79</v>
      </c>
      <c r="B100" s="3"/>
      <c r="C100" s="87"/>
      <c r="D100" s="87"/>
      <c r="E100" s="99"/>
      <c r="F100" s="100"/>
      <c r="G100" s="101" t="str">
        <f t="shared" si="4"/>
        <v>―</v>
      </c>
      <c r="H100" s="101"/>
      <c r="I100" s="101"/>
      <c r="J100" s="29"/>
      <c r="K100" s="28">
        <f t="shared" si="7"/>
        <v>79</v>
      </c>
      <c r="L100" s="57"/>
      <c r="M100" s="58"/>
      <c r="N100" s="87"/>
      <c r="O100" s="87"/>
      <c r="P100" s="87"/>
      <c r="Q100" s="99"/>
      <c r="R100" s="100"/>
      <c r="S100" s="101" t="str">
        <f t="shared" si="5"/>
        <v>―</v>
      </c>
      <c r="T100" s="101"/>
      <c r="U100" s="101"/>
    </row>
    <row r="101" spans="1:21" ht="15" customHeight="1" x14ac:dyDescent="0.25">
      <c r="A101" s="28">
        <f t="shared" si="6"/>
        <v>80</v>
      </c>
      <c r="B101" s="3"/>
      <c r="C101" s="87"/>
      <c r="D101" s="87"/>
      <c r="E101" s="99"/>
      <c r="F101" s="100"/>
      <c r="G101" s="101" t="str">
        <f t="shared" si="4"/>
        <v>―</v>
      </c>
      <c r="H101" s="101"/>
      <c r="I101" s="101"/>
      <c r="J101" s="29"/>
      <c r="K101" s="28">
        <f t="shared" si="7"/>
        <v>80</v>
      </c>
      <c r="L101" s="57"/>
      <c r="M101" s="58"/>
      <c r="N101" s="87"/>
      <c r="O101" s="87"/>
      <c r="P101" s="87"/>
      <c r="Q101" s="99"/>
      <c r="R101" s="100"/>
      <c r="S101" s="101" t="str">
        <f t="shared" si="5"/>
        <v>―</v>
      </c>
      <c r="T101" s="101"/>
      <c r="U101" s="101"/>
    </row>
    <row r="102" spans="1:21" ht="15" customHeight="1" x14ac:dyDescent="0.25">
      <c r="A102" s="28">
        <f t="shared" si="6"/>
        <v>81</v>
      </c>
      <c r="B102" s="3"/>
      <c r="C102" s="87"/>
      <c r="D102" s="87"/>
      <c r="E102" s="99"/>
      <c r="F102" s="100"/>
      <c r="G102" s="101" t="str">
        <f t="shared" si="4"/>
        <v>―</v>
      </c>
      <c r="H102" s="101"/>
      <c r="I102" s="101"/>
      <c r="J102" s="29"/>
      <c r="K102" s="28">
        <f t="shared" si="7"/>
        <v>81</v>
      </c>
      <c r="L102" s="57"/>
      <c r="M102" s="58"/>
      <c r="N102" s="87"/>
      <c r="O102" s="87"/>
      <c r="P102" s="87"/>
      <c r="Q102" s="99"/>
      <c r="R102" s="100"/>
      <c r="S102" s="101" t="str">
        <f t="shared" si="5"/>
        <v>―</v>
      </c>
      <c r="T102" s="101"/>
      <c r="U102" s="101"/>
    </row>
    <row r="103" spans="1:21" ht="15" customHeight="1" x14ac:dyDescent="0.25">
      <c r="A103" s="28">
        <f t="shared" si="6"/>
        <v>82</v>
      </c>
      <c r="B103" s="3"/>
      <c r="C103" s="87"/>
      <c r="D103" s="87"/>
      <c r="E103" s="99"/>
      <c r="F103" s="100"/>
      <c r="G103" s="101" t="str">
        <f t="shared" si="4"/>
        <v>―</v>
      </c>
      <c r="H103" s="101"/>
      <c r="I103" s="101"/>
      <c r="J103" s="29"/>
      <c r="K103" s="28">
        <f t="shared" si="7"/>
        <v>82</v>
      </c>
      <c r="L103" s="57"/>
      <c r="M103" s="58"/>
      <c r="N103" s="87"/>
      <c r="O103" s="87"/>
      <c r="P103" s="87"/>
      <c r="Q103" s="99"/>
      <c r="R103" s="100"/>
      <c r="S103" s="101" t="str">
        <f t="shared" si="5"/>
        <v>―</v>
      </c>
      <c r="T103" s="101"/>
      <c r="U103" s="101"/>
    </row>
    <row r="104" spans="1:21" ht="15" customHeight="1" x14ac:dyDescent="0.25">
      <c r="A104" s="28">
        <f t="shared" si="6"/>
        <v>83</v>
      </c>
      <c r="B104" s="3"/>
      <c r="C104" s="87"/>
      <c r="D104" s="87"/>
      <c r="E104" s="99"/>
      <c r="F104" s="100"/>
      <c r="G104" s="101" t="str">
        <f t="shared" ref="G104:G167" si="8">IF(C104*E104=0,"―",C104*E104)</f>
        <v>―</v>
      </c>
      <c r="H104" s="101"/>
      <c r="I104" s="101"/>
      <c r="J104" s="29"/>
      <c r="K104" s="28">
        <f t="shared" si="7"/>
        <v>83</v>
      </c>
      <c r="L104" s="57"/>
      <c r="M104" s="58"/>
      <c r="N104" s="87"/>
      <c r="O104" s="87"/>
      <c r="P104" s="87"/>
      <c r="Q104" s="99"/>
      <c r="R104" s="100"/>
      <c r="S104" s="101" t="str">
        <f t="shared" si="5"/>
        <v>―</v>
      </c>
      <c r="T104" s="101"/>
      <c r="U104" s="101"/>
    </row>
    <row r="105" spans="1:21" ht="15" customHeight="1" x14ac:dyDescent="0.25">
      <c r="A105" s="28">
        <f t="shared" si="6"/>
        <v>84</v>
      </c>
      <c r="B105" s="3"/>
      <c r="C105" s="87"/>
      <c r="D105" s="87"/>
      <c r="E105" s="99"/>
      <c r="F105" s="100"/>
      <c r="G105" s="101" t="str">
        <f t="shared" si="8"/>
        <v>―</v>
      </c>
      <c r="H105" s="101"/>
      <c r="I105" s="101"/>
      <c r="J105" s="29"/>
      <c r="K105" s="28">
        <f t="shared" si="7"/>
        <v>84</v>
      </c>
      <c r="L105" s="57"/>
      <c r="M105" s="58"/>
      <c r="N105" s="87"/>
      <c r="O105" s="87"/>
      <c r="P105" s="87"/>
      <c r="Q105" s="99"/>
      <c r="R105" s="100"/>
      <c r="S105" s="101" t="str">
        <f t="shared" si="5"/>
        <v>―</v>
      </c>
      <c r="T105" s="101"/>
      <c r="U105" s="101"/>
    </row>
    <row r="106" spans="1:21" ht="15" customHeight="1" x14ac:dyDescent="0.25">
      <c r="A106" s="28">
        <f t="shared" si="6"/>
        <v>85</v>
      </c>
      <c r="B106" s="3"/>
      <c r="C106" s="87"/>
      <c r="D106" s="87"/>
      <c r="E106" s="99"/>
      <c r="F106" s="100"/>
      <c r="G106" s="101" t="str">
        <f t="shared" si="8"/>
        <v>―</v>
      </c>
      <c r="H106" s="101"/>
      <c r="I106" s="101"/>
      <c r="J106" s="29"/>
      <c r="K106" s="28">
        <f t="shared" si="7"/>
        <v>85</v>
      </c>
      <c r="L106" s="57"/>
      <c r="M106" s="58"/>
      <c r="N106" s="87"/>
      <c r="O106" s="87"/>
      <c r="P106" s="87"/>
      <c r="Q106" s="99"/>
      <c r="R106" s="100"/>
      <c r="S106" s="101" t="str">
        <f t="shared" si="5"/>
        <v>―</v>
      </c>
      <c r="T106" s="101"/>
      <c r="U106" s="101"/>
    </row>
    <row r="107" spans="1:21" ht="15" customHeight="1" x14ac:dyDescent="0.25">
      <c r="A107" s="28">
        <f t="shared" si="6"/>
        <v>86</v>
      </c>
      <c r="B107" s="3"/>
      <c r="C107" s="87"/>
      <c r="D107" s="87"/>
      <c r="E107" s="99"/>
      <c r="F107" s="100"/>
      <c r="G107" s="101" t="str">
        <f t="shared" si="8"/>
        <v>―</v>
      </c>
      <c r="H107" s="101"/>
      <c r="I107" s="101"/>
      <c r="J107" s="29"/>
      <c r="K107" s="28">
        <f t="shared" si="7"/>
        <v>86</v>
      </c>
      <c r="L107" s="57"/>
      <c r="M107" s="58"/>
      <c r="N107" s="87"/>
      <c r="O107" s="87"/>
      <c r="P107" s="87"/>
      <c r="Q107" s="99"/>
      <c r="R107" s="100"/>
      <c r="S107" s="101" t="str">
        <f t="shared" si="5"/>
        <v>―</v>
      </c>
      <c r="T107" s="101"/>
      <c r="U107" s="101"/>
    </row>
    <row r="108" spans="1:21" ht="15" customHeight="1" x14ac:dyDescent="0.25">
      <c r="A108" s="28">
        <f t="shared" si="6"/>
        <v>87</v>
      </c>
      <c r="B108" s="3"/>
      <c r="C108" s="87"/>
      <c r="D108" s="87"/>
      <c r="E108" s="99"/>
      <c r="F108" s="100"/>
      <c r="G108" s="101" t="str">
        <f t="shared" si="8"/>
        <v>―</v>
      </c>
      <c r="H108" s="101"/>
      <c r="I108" s="101"/>
      <c r="J108" s="29"/>
      <c r="K108" s="28">
        <f t="shared" si="7"/>
        <v>87</v>
      </c>
      <c r="L108" s="57"/>
      <c r="M108" s="58"/>
      <c r="N108" s="87"/>
      <c r="O108" s="87"/>
      <c r="P108" s="87"/>
      <c r="Q108" s="99"/>
      <c r="R108" s="100"/>
      <c r="S108" s="101" t="str">
        <f t="shared" si="5"/>
        <v>―</v>
      </c>
      <c r="T108" s="101"/>
      <c r="U108" s="101"/>
    </row>
    <row r="109" spans="1:21" ht="15" customHeight="1" x14ac:dyDescent="0.25">
      <c r="A109" s="28">
        <f t="shared" si="6"/>
        <v>88</v>
      </c>
      <c r="B109" s="3"/>
      <c r="C109" s="87"/>
      <c r="D109" s="87"/>
      <c r="E109" s="99"/>
      <c r="F109" s="100"/>
      <c r="G109" s="101" t="str">
        <f t="shared" si="8"/>
        <v>―</v>
      </c>
      <c r="H109" s="101"/>
      <c r="I109" s="101"/>
      <c r="J109" s="29"/>
      <c r="K109" s="28">
        <f t="shared" si="7"/>
        <v>88</v>
      </c>
      <c r="L109" s="57"/>
      <c r="M109" s="58"/>
      <c r="N109" s="87"/>
      <c r="O109" s="87"/>
      <c r="P109" s="87"/>
      <c r="Q109" s="99"/>
      <c r="R109" s="100"/>
      <c r="S109" s="101" t="str">
        <f t="shared" si="5"/>
        <v>―</v>
      </c>
      <c r="T109" s="101"/>
      <c r="U109" s="101"/>
    </row>
    <row r="110" spans="1:21" ht="15" customHeight="1" x14ac:dyDescent="0.25">
      <c r="A110" s="28">
        <f t="shared" si="6"/>
        <v>89</v>
      </c>
      <c r="B110" s="3"/>
      <c r="C110" s="87"/>
      <c r="D110" s="87"/>
      <c r="E110" s="99"/>
      <c r="F110" s="100"/>
      <c r="G110" s="101" t="str">
        <f t="shared" si="8"/>
        <v>―</v>
      </c>
      <c r="H110" s="101"/>
      <c r="I110" s="101"/>
      <c r="J110" s="29"/>
      <c r="K110" s="28">
        <f t="shared" si="7"/>
        <v>89</v>
      </c>
      <c r="L110" s="57"/>
      <c r="M110" s="58"/>
      <c r="N110" s="87"/>
      <c r="O110" s="87"/>
      <c r="P110" s="87"/>
      <c r="Q110" s="99"/>
      <c r="R110" s="100"/>
      <c r="S110" s="101" t="str">
        <f t="shared" si="5"/>
        <v>―</v>
      </c>
      <c r="T110" s="101"/>
      <c r="U110" s="101"/>
    </row>
    <row r="111" spans="1:21" ht="15" customHeight="1" x14ac:dyDescent="0.25">
      <c r="A111" s="28">
        <f t="shared" si="6"/>
        <v>90</v>
      </c>
      <c r="B111" s="3"/>
      <c r="C111" s="87"/>
      <c r="D111" s="87"/>
      <c r="E111" s="99"/>
      <c r="F111" s="100"/>
      <c r="G111" s="101" t="str">
        <f t="shared" si="8"/>
        <v>―</v>
      </c>
      <c r="H111" s="101"/>
      <c r="I111" s="101"/>
      <c r="J111" s="29"/>
      <c r="K111" s="28">
        <f t="shared" si="7"/>
        <v>90</v>
      </c>
      <c r="L111" s="57"/>
      <c r="M111" s="58"/>
      <c r="N111" s="87"/>
      <c r="O111" s="87"/>
      <c r="P111" s="87"/>
      <c r="Q111" s="99"/>
      <c r="R111" s="100"/>
      <c r="S111" s="101" t="str">
        <f t="shared" si="5"/>
        <v>―</v>
      </c>
      <c r="T111" s="101"/>
      <c r="U111" s="101"/>
    </row>
    <row r="112" spans="1:21" ht="15" customHeight="1" x14ac:dyDescent="0.25">
      <c r="A112" s="28">
        <f t="shared" si="6"/>
        <v>91</v>
      </c>
      <c r="B112" s="3"/>
      <c r="C112" s="87"/>
      <c r="D112" s="87"/>
      <c r="E112" s="99"/>
      <c r="F112" s="100"/>
      <c r="G112" s="101" t="str">
        <f t="shared" si="8"/>
        <v>―</v>
      </c>
      <c r="H112" s="101"/>
      <c r="I112" s="101"/>
      <c r="J112" s="29"/>
      <c r="K112" s="28">
        <f t="shared" si="7"/>
        <v>91</v>
      </c>
      <c r="L112" s="57"/>
      <c r="M112" s="58"/>
      <c r="N112" s="87"/>
      <c r="O112" s="87"/>
      <c r="P112" s="87"/>
      <c r="Q112" s="99"/>
      <c r="R112" s="100"/>
      <c r="S112" s="101" t="str">
        <f t="shared" si="5"/>
        <v>―</v>
      </c>
      <c r="T112" s="101"/>
      <c r="U112" s="101"/>
    </row>
    <row r="113" spans="1:21" ht="15" customHeight="1" x14ac:dyDescent="0.25">
      <c r="A113" s="28">
        <f t="shared" si="6"/>
        <v>92</v>
      </c>
      <c r="B113" s="3"/>
      <c r="C113" s="87"/>
      <c r="D113" s="87"/>
      <c r="E113" s="99"/>
      <c r="F113" s="100"/>
      <c r="G113" s="101" t="str">
        <f t="shared" si="8"/>
        <v>―</v>
      </c>
      <c r="H113" s="101"/>
      <c r="I113" s="101"/>
      <c r="J113" s="29"/>
      <c r="K113" s="28">
        <f t="shared" si="7"/>
        <v>92</v>
      </c>
      <c r="L113" s="57"/>
      <c r="M113" s="58"/>
      <c r="N113" s="87"/>
      <c r="O113" s="87"/>
      <c r="P113" s="87"/>
      <c r="Q113" s="99"/>
      <c r="R113" s="100"/>
      <c r="S113" s="101" t="str">
        <f t="shared" si="5"/>
        <v>―</v>
      </c>
      <c r="T113" s="101"/>
      <c r="U113" s="101"/>
    </row>
    <row r="114" spans="1:21" ht="15" customHeight="1" x14ac:dyDescent="0.25">
      <c r="A114" s="28">
        <f t="shared" si="6"/>
        <v>93</v>
      </c>
      <c r="B114" s="3"/>
      <c r="C114" s="87"/>
      <c r="D114" s="87"/>
      <c r="E114" s="99"/>
      <c r="F114" s="100"/>
      <c r="G114" s="101" t="str">
        <f t="shared" si="8"/>
        <v>―</v>
      </c>
      <c r="H114" s="101"/>
      <c r="I114" s="101"/>
      <c r="J114" s="29"/>
      <c r="K114" s="28">
        <f t="shared" si="7"/>
        <v>93</v>
      </c>
      <c r="L114" s="57"/>
      <c r="M114" s="58"/>
      <c r="N114" s="87"/>
      <c r="O114" s="87"/>
      <c r="P114" s="87"/>
      <c r="Q114" s="99"/>
      <c r="R114" s="100"/>
      <c r="S114" s="101" t="str">
        <f t="shared" si="5"/>
        <v>―</v>
      </c>
      <c r="T114" s="101"/>
      <c r="U114" s="101"/>
    </row>
    <row r="115" spans="1:21" ht="15" customHeight="1" x14ac:dyDescent="0.25">
      <c r="A115" s="28">
        <f t="shared" si="6"/>
        <v>94</v>
      </c>
      <c r="B115" s="3"/>
      <c r="C115" s="87"/>
      <c r="D115" s="87"/>
      <c r="E115" s="99"/>
      <c r="F115" s="100"/>
      <c r="G115" s="101" t="str">
        <f t="shared" si="8"/>
        <v>―</v>
      </c>
      <c r="H115" s="101"/>
      <c r="I115" s="101"/>
      <c r="J115" s="29"/>
      <c r="K115" s="28">
        <f t="shared" si="7"/>
        <v>94</v>
      </c>
      <c r="L115" s="57"/>
      <c r="M115" s="58"/>
      <c r="N115" s="87"/>
      <c r="O115" s="87"/>
      <c r="P115" s="87"/>
      <c r="Q115" s="99"/>
      <c r="R115" s="100"/>
      <c r="S115" s="101" t="str">
        <f t="shared" si="5"/>
        <v>―</v>
      </c>
      <c r="T115" s="101"/>
      <c r="U115" s="101"/>
    </row>
    <row r="116" spans="1:21" ht="15" customHeight="1" x14ac:dyDescent="0.25">
      <c r="A116" s="28">
        <f t="shared" si="6"/>
        <v>95</v>
      </c>
      <c r="B116" s="3"/>
      <c r="C116" s="87"/>
      <c r="D116" s="87"/>
      <c r="E116" s="99"/>
      <c r="F116" s="100"/>
      <c r="G116" s="101" t="str">
        <f t="shared" si="8"/>
        <v>―</v>
      </c>
      <c r="H116" s="101"/>
      <c r="I116" s="101"/>
      <c r="J116" s="29"/>
      <c r="K116" s="28">
        <f t="shared" si="7"/>
        <v>95</v>
      </c>
      <c r="L116" s="57"/>
      <c r="M116" s="58"/>
      <c r="N116" s="87"/>
      <c r="O116" s="87"/>
      <c r="P116" s="87"/>
      <c r="Q116" s="99"/>
      <c r="R116" s="100"/>
      <c r="S116" s="101" t="str">
        <f t="shared" si="5"/>
        <v>―</v>
      </c>
      <c r="T116" s="101"/>
      <c r="U116" s="101"/>
    </row>
    <row r="117" spans="1:21" ht="15" customHeight="1" x14ac:dyDescent="0.25">
      <c r="A117" s="28">
        <f t="shared" si="6"/>
        <v>96</v>
      </c>
      <c r="B117" s="3"/>
      <c r="C117" s="87"/>
      <c r="D117" s="87"/>
      <c r="E117" s="99"/>
      <c r="F117" s="100"/>
      <c r="G117" s="101" t="str">
        <f t="shared" si="8"/>
        <v>―</v>
      </c>
      <c r="H117" s="101"/>
      <c r="I117" s="101"/>
      <c r="J117" s="29"/>
      <c r="K117" s="28">
        <f t="shared" si="7"/>
        <v>96</v>
      </c>
      <c r="L117" s="57"/>
      <c r="M117" s="58"/>
      <c r="N117" s="87"/>
      <c r="O117" s="87"/>
      <c r="P117" s="87"/>
      <c r="Q117" s="99"/>
      <c r="R117" s="100"/>
      <c r="S117" s="101" t="str">
        <f t="shared" si="5"/>
        <v>―</v>
      </c>
      <c r="T117" s="101"/>
      <c r="U117" s="101"/>
    </row>
    <row r="118" spans="1:21" ht="15" customHeight="1" x14ac:dyDescent="0.25">
      <c r="A118" s="28">
        <f t="shared" si="6"/>
        <v>97</v>
      </c>
      <c r="B118" s="3"/>
      <c r="C118" s="87"/>
      <c r="D118" s="87"/>
      <c r="E118" s="99"/>
      <c r="F118" s="100"/>
      <c r="G118" s="101" t="str">
        <f t="shared" si="8"/>
        <v>―</v>
      </c>
      <c r="H118" s="101"/>
      <c r="I118" s="101"/>
      <c r="J118" s="29"/>
      <c r="K118" s="28">
        <f t="shared" si="7"/>
        <v>97</v>
      </c>
      <c r="L118" s="57"/>
      <c r="M118" s="58"/>
      <c r="N118" s="87"/>
      <c r="O118" s="87"/>
      <c r="P118" s="87"/>
      <c r="Q118" s="99"/>
      <c r="R118" s="100"/>
      <c r="S118" s="101" t="str">
        <f t="shared" si="5"/>
        <v>―</v>
      </c>
      <c r="T118" s="101"/>
      <c r="U118" s="101"/>
    </row>
    <row r="119" spans="1:21" ht="15" customHeight="1" x14ac:dyDescent="0.25">
      <c r="A119" s="28">
        <f t="shared" si="6"/>
        <v>98</v>
      </c>
      <c r="B119" s="3"/>
      <c r="C119" s="87"/>
      <c r="D119" s="87"/>
      <c r="E119" s="99"/>
      <c r="F119" s="100"/>
      <c r="G119" s="101" t="str">
        <f t="shared" si="8"/>
        <v>―</v>
      </c>
      <c r="H119" s="101"/>
      <c r="I119" s="101"/>
      <c r="J119" s="29"/>
      <c r="K119" s="28">
        <f t="shared" si="7"/>
        <v>98</v>
      </c>
      <c r="L119" s="57"/>
      <c r="M119" s="58"/>
      <c r="N119" s="87"/>
      <c r="O119" s="87"/>
      <c r="P119" s="87"/>
      <c r="Q119" s="99"/>
      <c r="R119" s="100"/>
      <c r="S119" s="101" t="str">
        <f t="shared" si="5"/>
        <v>―</v>
      </c>
      <c r="T119" s="101"/>
      <c r="U119" s="101"/>
    </row>
    <row r="120" spans="1:21" ht="15" customHeight="1" x14ac:dyDescent="0.25">
      <c r="A120" s="28">
        <f t="shared" si="6"/>
        <v>99</v>
      </c>
      <c r="B120" s="3"/>
      <c r="C120" s="87"/>
      <c r="D120" s="87"/>
      <c r="E120" s="99"/>
      <c r="F120" s="100"/>
      <c r="G120" s="101" t="str">
        <f t="shared" si="8"/>
        <v>―</v>
      </c>
      <c r="H120" s="101"/>
      <c r="I120" s="101"/>
      <c r="J120" s="29"/>
      <c r="K120" s="28">
        <f t="shared" si="7"/>
        <v>99</v>
      </c>
      <c r="L120" s="57"/>
      <c r="M120" s="58"/>
      <c r="N120" s="87"/>
      <c r="O120" s="87"/>
      <c r="P120" s="87"/>
      <c r="Q120" s="99"/>
      <c r="R120" s="100"/>
      <c r="S120" s="101" t="str">
        <f t="shared" si="5"/>
        <v>―</v>
      </c>
      <c r="T120" s="101"/>
      <c r="U120" s="101"/>
    </row>
    <row r="121" spans="1:21" ht="15" customHeight="1" x14ac:dyDescent="0.25">
      <c r="A121" s="28">
        <f t="shared" si="6"/>
        <v>100</v>
      </c>
      <c r="B121" s="3"/>
      <c r="C121" s="87"/>
      <c r="D121" s="87"/>
      <c r="E121" s="99"/>
      <c r="F121" s="100"/>
      <c r="G121" s="101" t="str">
        <f t="shared" si="8"/>
        <v>―</v>
      </c>
      <c r="H121" s="101"/>
      <c r="I121" s="101"/>
      <c r="J121" s="29"/>
      <c r="K121" s="28">
        <f t="shared" si="7"/>
        <v>100</v>
      </c>
      <c r="L121" s="57"/>
      <c r="M121" s="58"/>
      <c r="N121" s="87"/>
      <c r="O121" s="87"/>
      <c r="P121" s="87"/>
      <c r="Q121" s="99"/>
      <c r="R121" s="100"/>
      <c r="S121" s="101" t="str">
        <f t="shared" si="5"/>
        <v>―</v>
      </c>
      <c r="T121" s="101"/>
      <c r="U121" s="101"/>
    </row>
    <row r="122" spans="1:21" ht="15" customHeight="1" x14ac:dyDescent="0.25">
      <c r="A122" s="28">
        <f t="shared" si="6"/>
        <v>101</v>
      </c>
      <c r="B122" s="3"/>
      <c r="C122" s="87"/>
      <c r="D122" s="87"/>
      <c r="E122" s="99"/>
      <c r="F122" s="100"/>
      <c r="G122" s="101" t="str">
        <f t="shared" si="8"/>
        <v>―</v>
      </c>
      <c r="H122" s="101"/>
      <c r="I122" s="101"/>
      <c r="J122" s="29"/>
      <c r="K122" s="28">
        <f t="shared" si="7"/>
        <v>101</v>
      </c>
      <c r="L122" s="57"/>
      <c r="M122" s="58"/>
      <c r="N122" s="87"/>
      <c r="O122" s="87"/>
      <c r="P122" s="87"/>
      <c r="Q122" s="99"/>
      <c r="R122" s="100"/>
      <c r="S122" s="101" t="str">
        <f t="shared" si="5"/>
        <v>―</v>
      </c>
      <c r="T122" s="101"/>
      <c r="U122" s="101"/>
    </row>
    <row r="123" spans="1:21" ht="15" customHeight="1" x14ac:dyDescent="0.25">
      <c r="A123" s="28">
        <f t="shared" si="6"/>
        <v>102</v>
      </c>
      <c r="B123" s="3"/>
      <c r="C123" s="87"/>
      <c r="D123" s="87"/>
      <c r="E123" s="99"/>
      <c r="F123" s="100"/>
      <c r="G123" s="101" t="str">
        <f t="shared" si="8"/>
        <v>―</v>
      </c>
      <c r="H123" s="101"/>
      <c r="I123" s="101"/>
      <c r="J123" s="29"/>
      <c r="K123" s="28">
        <f t="shared" si="7"/>
        <v>102</v>
      </c>
      <c r="L123" s="57"/>
      <c r="M123" s="58"/>
      <c r="N123" s="87"/>
      <c r="O123" s="87"/>
      <c r="P123" s="87"/>
      <c r="Q123" s="99"/>
      <c r="R123" s="100"/>
      <c r="S123" s="101" t="str">
        <f t="shared" si="5"/>
        <v>―</v>
      </c>
      <c r="T123" s="101"/>
      <c r="U123" s="101"/>
    </row>
    <row r="124" spans="1:21" ht="15" customHeight="1" x14ac:dyDescent="0.25">
      <c r="A124" s="28">
        <f t="shared" si="6"/>
        <v>103</v>
      </c>
      <c r="B124" s="3"/>
      <c r="C124" s="87"/>
      <c r="D124" s="87"/>
      <c r="E124" s="99"/>
      <c r="F124" s="100"/>
      <c r="G124" s="101" t="str">
        <f t="shared" si="8"/>
        <v>―</v>
      </c>
      <c r="H124" s="101"/>
      <c r="I124" s="101"/>
      <c r="J124" s="29"/>
      <c r="K124" s="28">
        <f t="shared" si="7"/>
        <v>103</v>
      </c>
      <c r="L124" s="57"/>
      <c r="M124" s="58"/>
      <c r="N124" s="87"/>
      <c r="O124" s="87"/>
      <c r="P124" s="87"/>
      <c r="Q124" s="99"/>
      <c r="R124" s="100"/>
      <c r="S124" s="101" t="str">
        <f t="shared" si="5"/>
        <v>―</v>
      </c>
      <c r="T124" s="101"/>
      <c r="U124" s="101"/>
    </row>
    <row r="125" spans="1:21" ht="15" customHeight="1" x14ac:dyDescent="0.25">
      <c r="A125" s="28">
        <f t="shared" si="6"/>
        <v>104</v>
      </c>
      <c r="B125" s="3"/>
      <c r="C125" s="87"/>
      <c r="D125" s="87"/>
      <c r="E125" s="99"/>
      <c r="F125" s="100"/>
      <c r="G125" s="101" t="str">
        <f t="shared" si="8"/>
        <v>―</v>
      </c>
      <c r="H125" s="101"/>
      <c r="I125" s="101"/>
      <c r="J125" s="29"/>
      <c r="K125" s="28">
        <f t="shared" si="7"/>
        <v>104</v>
      </c>
      <c r="L125" s="57"/>
      <c r="M125" s="58"/>
      <c r="N125" s="87"/>
      <c r="O125" s="87"/>
      <c r="P125" s="87"/>
      <c r="Q125" s="99"/>
      <c r="R125" s="100"/>
      <c r="S125" s="101" t="str">
        <f t="shared" si="5"/>
        <v>―</v>
      </c>
      <c r="T125" s="101"/>
      <c r="U125" s="101"/>
    </row>
    <row r="126" spans="1:21" ht="15" customHeight="1" x14ac:dyDescent="0.25">
      <c r="A126" s="28">
        <f t="shared" si="6"/>
        <v>105</v>
      </c>
      <c r="B126" s="3"/>
      <c r="C126" s="87"/>
      <c r="D126" s="87"/>
      <c r="E126" s="99"/>
      <c r="F126" s="100"/>
      <c r="G126" s="101" t="str">
        <f t="shared" si="8"/>
        <v>―</v>
      </c>
      <c r="H126" s="101"/>
      <c r="I126" s="101"/>
      <c r="J126" s="29"/>
      <c r="K126" s="28">
        <f t="shared" si="7"/>
        <v>105</v>
      </c>
      <c r="L126" s="57"/>
      <c r="M126" s="58"/>
      <c r="N126" s="87"/>
      <c r="O126" s="87"/>
      <c r="P126" s="87"/>
      <c r="Q126" s="99"/>
      <c r="R126" s="100"/>
      <c r="S126" s="101" t="str">
        <f t="shared" si="5"/>
        <v>―</v>
      </c>
      <c r="T126" s="101"/>
      <c r="U126" s="101"/>
    </row>
    <row r="127" spans="1:21" ht="15" customHeight="1" x14ac:dyDescent="0.25">
      <c r="A127" s="28">
        <f t="shared" si="6"/>
        <v>106</v>
      </c>
      <c r="B127" s="3"/>
      <c r="C127" s="87"/>
      <c r="D127" s="87"/>
      <c r="E127" s="99"/>
      <c r="F127" s="100"/>
      <c r="G127" s="101" t="str">
        <f t="shared" si="8"/>
        <v>―</v>
      </c>
      <c r="H127" s="101"/>
      <c r="I127" s="101"/>
      <c r="J127" s="29"/>
      <c r="K127" s="28">
        <f t="shared" si="7"/>
        <v>106</v>
      </c>
      <c r="L127" s="57"/>
      <c r="M127" s="58"/>
      <c r="N127" s="87"/>
      <c r="O127" s="87"/>
      <c r="P127" s="87"/>
      <c r="Q127" s="99"/>
      <c r="R127" s="100"/>
      <c r="S127" s="101" t="str">
        <f t="shared" si="5"/>
        <v>―</v>
      </c>
      <c r="T127" s="101"/>
      <c r="U127" s="101"/>
    </row>
    <row r="128" spans="1:21" ht="15" customHeight="1" x14ac:dyDescent="0.25">
      <c r="A128" s="28">
        <f t="shared" si="6"/>
        <v>107</v>
      </c>
      <c r="B128" s="3"/>
      <c r="C128" s="87"/>
      <c r="D128" s="87"/>
      <c r="E128" s="99"/>
      <c r="F128" s="100"/>
      <c r="G128" s="101" t="str">
        <f t="shared" si="8"/>
        <v>―</v>
      </c>
      <c r="H128" s="101"/>
      <c r="I128" s="101"/>
      <c r="J128" s="29"/>
      <c r="K128" s="28">
        <f t="shared" si="7"/>
        <v>107</v>
      </c>
      <c r="L128" s="57"/>
      <c r="M128" s="58"/>
      <c r="N128" s="87"/>
      <c r="O128" s="87"/>
      <c r="P128" s="87"/>
      <c r="Q128" s="99"/>
      <c r="R128" s="100"/>
      <c r="S128" s="101" t="str">
        <f t="shared" si="5"/>
        <v>―</v>
      </c>
      <c r="T128" s="101"/>
      <c r="U128" s="101"/>
    </row>
    <row r="129" spans="1:21" ht="15" customHeight="1" x14ac:dyDescent="0.25">
      <c r="A129" s="28">
        <f t="shared" si="6"/>
        <v>108</v>
      </c>
      <c r="B129" s="3"/>
      <c r="C129" s="87"/>
      <c r="D129" s="87"/>
      <c r="E129" s="99"/>
      <c r="F129" s="100"/>
      <c r="G129" s="101" t="str">
        <f t="shared" si="8"/>
        <v>―</v>
      </c>
      <c r="H129" s="101"/>
      <c r="I129" s="101"/>
      <c r="J129" s="29"/>
      <c r="K129" s="28">
        <f t="shared" si="7"/>
        <v>108</v>
      </c>
      <c r="L129" s="57"/>
      <c r="M129" s="58"/>
      <c r="N129" s="87"/>
      <c r="O129" s="87"/>
      <c r="P129" s="87"/>
      <c r="Q129" s="99"/>
      <c r="R129" s="100"/>
      <c r="S129" s="101" t="str">
        <f t="shared" si="5"/>
        <v>―</v>
      </c>
      <c r="T129" s="101"/>
      <c r="U129" s="101"/>
    </row>
    <row r="130" spans="1:21" ht="15" customHeight="1" x14ac:dyDescent="0.25">
      <c r="A130" s="28">
        <f t="shared" si="6"/>
        <v>109</v>
      </c>
      <c r="B130" s="3"/>
      <c r="C130" s="87"/>
      <c r="D130" s="87"/>
      <c r="E130" s="99"/>
      <c r="F130" s="100"/>
      <c r="G130" s="101" t="str">
        <f t="shared" si="8"/>
        <v>―</v>
      </c>
      <c r="H130" s="101"/>
      <c r="I130" s="101"/>
      <c r="J130" s="29"/>
      <c r="K130" s="28">
        <f t="shared" si="7"/>
        <v>109</v>
      </c>
      <c r="L130" s="57"/>
      <c r="M130" s="58"/>
      <c r="N130" s="87"/>
      <c r="O130" s="87"/>
      <c r="P130" s="87"/>
      <c r="Q130" s="99"/>
      <c r="R130" s="100"/>
      <c r="S130" s="101" t="str">
        <f t="shared" si="5"/>
        <v>―</v>
      </c>
      <c r="T130" s="101"/>
      <c r="U130" s="101"/>
    </row>
    <row r="131" spans="1:21" ht="15" customHeight="1" x14ac:dyDescent="0.25">
      <c r="A131" s="28">
        <f t="shared" si="6"/>
        <v>110</v>
      </c>
      <c r="B131" s="3"/>
      <c r="C131" s="87"/>
      <c r="D131" s="87"/>
      <c r="E131" s="99"/>
      <c r="F131" s="100"/>
      <c r="G131" s="101" t="str">
        <f t="shared" si="8"/>
        <v>―</v>
      </c>
      <c r="H131" s="101"/>
      <c r="I131" s="101"/>
      <c r="J131" s="29"/>
      <c r="K131" s="28">
        <f t="shared" si="7"/>
        <v>110</v>
      </c>
      <c r="L131" s="57"/>
      <c r="M131" s="58"/>
      <c r="N131" s="87"/>
      <c r="O131" s="87"/>
      <c r="P131" s="87"/>
      <c r="Q131" s="99"/>
      <c r="R131" s="100"/>
      <c r="S131" s="101" t="str">
        <f t="shared" si="5"/>
        <v>―</v>
      </c>
      <c r="T131" s="101"/>
      <c r="U131" s="101"/>
    </row>
    <row r="132" spans="1:21" ht="15" customHeight="1" x14ac:dyDescent="0.25">
      <c r="A132" s="28">
        <f t="shared" si="6"/>
        <v>111</v>
      </c>
      <c r="B132" s="3"/>
      <c r="C132" s="87"/>
      <c r="D132" s="87"/>
      <c r="E132" s="99"/>
      <c r="F132" s="100"/>
      <c r="G132" s="101" t="str">
        <f t="shared" si="8"/>
        <v>―</v>
      </c>
      <c r="H132" s="101"/>
      <c r="I132" s="101"/>
      <c r="J132" s="29"/>
      <c r="K132" s="28">
        <f t="shared" si="7"/>
        <v>111</v>
      </c>
      <c r="L132" s="57"/>
      <c r="M132" s="58"/>
      <c r="N132" s="87"/>
      <c r="O132" s="87"/>
      <c r="P132" s="87"/>
      <c r="Q132" s="99"/>
      <c r="R132" s="100"/>
      <c r="S132" s="101" t="str">
        <f t="shared" si="5"/>
        <v>―</v>
      </c>
      <c r="T132" s="101"/>
      <c r="U132" s="101"/>
    </row>
    <row r="133" spans="1:21" ht="15" customHeight="1" x14ac:dyDescent="0.25">
      <c r="A133" s="28">
        <f t="shared" si="6"/>
        <v>112</v>
      </c>
      <c r="B133" s="3"/>
      <c r="C133" s="87"/>
      <c r="D133" s="87"/>
      <c r="E133" s="99"/>
      <c r="F133" s="100"/>
      <c r="G133" s="101" t="str">
        <f t="shared" si="8"/>
        <v>―</v>
      </c>
      <c r="H133" s="101"/>
      <c r="I133" s="101"/>
      <c r="J133" s="29"/>
      <c r="K133" s="28">
        <f t="shared" si="7"/>
        <v>112</v>
      </c>
      <c r="L133" s="57"/>
      <c r="M133" s="58"/>
      <c r="N133" s="87"/>
      <c r="O133" s="87"/>
      <c r="P133" s="87"/>
      <c r="Q133" s="99"/>
      <c r="R133" s="100"/>
      <c r="S133" s="101" t="str">
        <f t="shared" si="5"/>
        <v>―</v>
      </c>
      <c r="T133" s="101"/>
      <c r="U133" s="101"/>
    </row>
    <row r="134" spans="1:21" ht="15" customHeight="1" x14ac:dyDescent="0.25">
      <c r="A134" s="28">
        <f t="shared" si="6"/>
        <v>113</v>
      </c>
      <c r="B134" s="3"/>
      <c r="C134" s="87"/>
      <c r="D134" s="87"/>
      <c r="E134" s="99"/>
      <c r="F134" s="100"/>
      <c r="G134" s="101" t="str">
        <f t="shared" si="8"/>
        <v>―</v>
      </c>
      <c r="H134" s="101"/>
      <c r="I134" s="101"/>
      <c r="J134" s="29"/>
      <c r="K134" s="28">
        <f t="shared" si="7"/>
        <v>113</v>
      </c>
      <c r="L134" s="57"/>
      <c r="M134" s="58"/>
      <c r="N134" s="87"/>
      <c r="O134" s="87"/>
      <c r="P134" s="87"/>
      <c r="Q134" s="99"/>
      <c r="R134" s="100"/>
      <c r="S134" s="101" t="str">
        <f t="shared" si="5"/>
        <v>―</v>
      </c>
      <c r="T134" s="101"/>
      <c r="U134" s="101"/>
    </row>
    <row r="135" spans="1:21" ht="15" customHeight="1" x14ac:dyDescent="0.25">
      <c r="A135" s="28">
        <f t="shared" si="6"/>
        <v>114</v>
      </c>
      <c r="B135" s="3"/>
      <c r="C135" s="87"/>
      <c r="D135" s="87"/>
      <c r="E135" s="99"/>
      <c r="F135" s="100"/>
      <c r="G135" s="101" t="str">
        <f t="shared" si="8"/>
        <v>―</v>
      </c>
      <c r="H135" s="101"/>
      <c r="I135" s="101"/>
      <c r="J135" s="29"/>
      <c r="K135" s="28">
        <f t="shared" si="7"/>
        <v>114</v>
      </c>
      <c r="L135" s="57"/>
      <c r="M135" s="58"/>
      <c r="N135" s="87"/>
      <c r="O135" s="87"/>
      <c r="P135" s="87"/>
      <c r="Q135" s="99"/>
      <c r="R135" s="100"/>
      <c r="S135" s="101" t="str">
        <f t="shared" si="5"/>
        <v>―</v>
      </c>
      <c r="T135" s="101"/>
      <c r="U135" s="101"/>
    </row>
    <row r="136" spans="1:21" ht="15" customHeight="1" x14ac:dyDescent="0.25">
      <c r="A136" s="28">
        <f t="shared" si="6"/>
        <v>115</v>
      </c>
      <c r="B136" s="3"/>
      <c r="C136" s="87"/>
      <c r="D136" s="87"/>
      <c r="E136" s="99"/>
      <c r="F136" s="100"/>
      <c r="G136" s="101" t="str">
        <f t="shared" si="8"/>
        <v>―</v>
      </c>
      <c r="H136" s="101"/>
      <c r="I136" s="101"/>
      <c r="J136" s="29"/>
      <c r="K136" s="28">
        <f t="shared" si="7"/>
        <v>115</v>
      </c>
      <c r="L136" s="57"/>
      <c r="M136" s="58"/>
      <c r="N136" s="87"/>
      <c r="O136" s="87"/>
      <c r="P136" s="87"/>
      <c r="Q136" s="99"/>
      <c r="R136" s="100"/>
      <c r="S136" s="101" t="str">
        <f t="shared" si="5"/>
        <v>―</v>
      </c>
      <c r="T136" s="101"/>
      <c r="U136" s="101"/>
    </row>
    <row r="137" spans="1:21" ht="15" customHeight="1" x14ac:dyDescent="0.25">
      <c r="A137" s="28">
        <f t="shared" si="6"/>
        <v>116</v>
      </c>
      <c r="B137" s="3"/>
      <c r="C137" s="87"/>
      <c r="D137" s="87"/>
      <c r="E137" s="99"/>
      <c r="F137" s="100"/>
      <c r="G137" s="101" t="str">
        <f t="shared" si="8"/>
        <v>―</v>
      </c>
      <c r="H137" s="101"/>
      <c r="I137" s="101"/>
      <c r="J137" s="29"/>
      <c r="K137" s="28">
        <f t="shared" si="7"/>
        <v>116</v>
      </c>
      <c r="L137" s="57"/>
      <c r="M137" s="58"/>
      <c r="N137" s="87"/>
      <c r="O137" s="87"/>
      <c r="P137" s="87"/>
      <c r="Q137" s="99"/>
      <c r="R137" s="100"/>
      <c r="S137" s="101" t="str">
        <f t="shared" si="5"/>
        <v>―</v>
      </c>
      <c r="T137" s="101"/>
      <c r="U137" s="101"/>
    </row>
    <row r="138" spans="1:21" ht="15" customHeight="1" x14ac:dyDescent="0.25">
      <c r="A138" s="28">
        <f t="shared" si="6"/>
        <v>117</v>
      </c>
      <c r="B138" s="3"/>
      <c r="C138" s="87"/>
      <c r="D138" s="87"/>
      <c r="E138" s="99"/>
      <c r="F138" s="100"/>
      <c r="G138" s="101" t="str">
        <f t="shared" si="8"/>
        <v>―</v>
      </c>
      <c r="H138" s="101"/>
      <c r="I138" s="101"/>
      <c r="J138" s="29"/>
      <c r="K138" s="28">
        <f t="shared" si="7"/>
        <v>117</v>
      </c>
      <c r="L138" s="57"/>
      <c r="M138" s="58"/>
      <c r="N138" s="87"/>
      <c r="O138" s="87"/>
      <c r="P138" s="87"/>
      <c r="Q138" s="99"/>
      <c r="R138" s="100"/>
      <c r="S138" s="101" t="str">
        <f t="shared" si="5"/>
        <v>―</v>
      </c>
      <c r="T138" s="101"/>
      <c r="U138" s="101"/>
    </row>
    <row r="139" spans="1:21" ht="15" customHeight="1" x14ac:dyDescent="0.25">
      <c r="A139" s="28">
        <f t="shared" si="6"/>
        <v>118</v>
      </c>
      <c r="B139" s="3"/>
      <c r="C139" s="87"/>
      <c r="D139" s="87"/>
      <c r="E139" s="99"/>
      <c r="F139" s="100"/>
      <c r="G139" s="101" t="str">
        <f t="shared" si="8"/>
        <v>―</v>
      </c>
      <c r="H139" s="101"/>
      <c r="I139" s="101"/>
      <c r="J139" s="29"/>
      <c r="K139" s="28">
        <f t="shared" si="7"/>
        <v>118</v>
      </c>
      <c r="L139" s="57"/>
      <c r="M139" s="58"/>
      <c r="N139" s="87"/>
      <c r="O139" s="87"/>
      <c r="P139" s="87"/>
      <c r="Q139" s="99"/>
      <c r="R139" s="100"/>
      <c r="S139" s="101" t="str">
        <f t="shared" si="5"/>
        <v>―</v>
      </c>
      <c r="T139" s="101"/>
      <c r="U139" s="101"/>
    </row>
    <row r="140" spans="1:21" ht="15" customHeight="1" x14ac:dyDescent="0.25">
      <c r="A140" s="28">
        <f t="shared" si="6"/>
        <v>119</v>
      </c>
      <c r="B140" s="3"/>
      <c r="C140" s="87"/>
      <c r="D140" s="87"/>
      <c r="E140" s="99"/>
      <c r="F140" s="100"/>
      <c r="G140" s="101" t="str">
        <f t="shared" si="8"/>
        <v>―</v>
      </c>
      <c r="H140" s="101"/>
      <c r="I140" s="101"/>
      <c r="J140" s="29"/>
      <c r="K140" s="28">
        <f t="shared" si="7"/>
        <v>119</v>
      </c>
      <c r="L140" s="57"/>
      <c r="M140" s="58"/>
      <c r="N140" s="87"/>
      <c r="O140" s="87"/>
      <c r="P140" s="87"/>
      <c r="Q140" s="99"/>
      <c r="R140" s="100"/>
      <c r="S140" s="101" t="str">
        <f t="shared" si="5"/>
        <v>―</v>
      </c>
      <c r="T140" s="101"/>
      <c r="U140" s="101"/>
    </row>
    <row r="141" spans="1:21" ht="15" customHeight="1" x14ac:dyDescent="0.25">
      <c r="A141" s="28">
        <f t="shared" si="6"/>
        <v>120</v>
      </c>
      <c r="B141" s="3"/>
      <c r="C141" s="87"/>
      <c r="D141" s="87"/>
      <c r="E141" s="99"/>
      <c r="F141" s="100"/>
      <c r="G141" s="101" t="str">
        <f t="shared" si="8"/>
        <v>―</v>
      </c>
      <c r="H141" s="101"/>
      <c r="I141" s="101"/>
      <c r="J141" s="29"/>
      <c r="K141" s="28">
        <f t="shared" si="7"/>
        <v>120</v>
      </c>
      <c r="L141" s="57"/>
      <c r="M141" s="58"/>
      <c r="N141" s="87"/>
      <c r="O141" s="87"/>
      <c r="P141" s="87"/>
      <c r="Q141" s="99"/>
      <c r="R141" s="100"/>
      <c r="S141" s="101" t="str">
        <f t="shared" si="5"/>
        <v>―</v>
      </c>
      <c r="T141" s="101"/>
      <c r="U141" s="101"/>
    </row>
    <row r="142" spans="1:21" ht="15" customHeight="1" x14ac:dyDescent="0.25">
      <c r="A142" s="28">
        <f t="shared" si="6"/>
        <v>121</v>
      </c>
      <c r="B142" s="3"/>
      <c r="C142" s="87"/>
      <c r="D142" s="87"/>
      <c r="E142" s="99"/>
      <c r="F142" s="100"/>
      <c r="G142" s="101" t="str">
        <f t="shared" si="8"/>
        <v>―</v>
      </c>
      <c r="H142" s="101"/>
      <c r="I142" s="101"/>
      <c r="J142" s="29"/>
      <c r="K142" s="28">
        <f t="shared" si="7"/>
        <v>121</v>
      </c>
      <c r="L142" s="57"/>
      <c r="M142" s="58"/>
      <c r="N142" s="87"/>
      <c r="O142" s="87"/>
      <c r="P142" s="87"/>
      <c r="Q142" s="99"/>
      <c r="R142" s="100"/>
      <c r="S142" s="101" t="str">
        <f t="shared" si="5"/>
        <v>―</v>
      </c>
      <c r="T142" s="101"/>
      <c r="U142" s="101"/>
    </row>
    <row r="143" spans="1:21" ht="15" customHeight="1" x14ac:dyDescent="0.25">
      <c r="A143" s="28">
        <f t="shared" si="6"/>
        <v>122</v>
      </c>
      <c r="B143" s="3"/>
      <c r="C143" s="87"/>
      <c r="D143" s="87"/>
      <c r="E143" s="99"/>
      <c r="F143" s="100"/>
      <c r="G143" s="101" t="str">
        <f t="shared" si="8"/>
        <v>―</v>
      </c>
      <c r="H143" s="101"/>
      <c r="I143" s="101"/>
      <c r="J143" s="29"/>
      <c r="K143" s="28">
        <f t="shared" si="7"/>
        <v>122</v>
      </c>
      <c r="L143" s="57"/>
      <c r="M143" s="58"/>
      <c r="N143" s="87"/>
      <c r="O143" s="87"/>
      <c r="P143" s="87"/>
      <c r="Q143" s="99"/>
      <c r="R143" s="100"/>
      <c r="S143" s="101" t="str">
        <f t="shared" si="5"/>
        <v>―</v>
      </c>
      <c r="T143" s="101"/>
      <c r="U143" s="101"/>
    </row>
    <row r="144" spans="1:21" ht="15" customHeight="1" x14ac:dyDescent="0.25">
      <c r="A144" s="28">
        <f t="shared" si="6"/>
        <v>123</v>
      </c>
      <c r="B144" s="3"/>
      <c r="C144" s="87"/>
      <c r="D144" s="87"/>
      <c r="E144" s="99"/>
      <c r="F144" s="100"/>
      <c r="G144" s="101" t="str">
        <f t="shared" si="8"/>
        <v>―</v>
      </c>
      <c r="H144" s="101"/>
      <c r="I144" s="101"/>
      <c r="J144" s="29"/>
      <c r="K144" s="28">
        <f t="shared" si="7"/>
        <v>123</v>
      </c>
      <c r="L144" s="57"/>
      <c r="M144" s="58"/>
      <c r="N144" s="87"/>
      <c r="O144" s="87"/>
      <c r="P144" s="87"/>
      <c r="Q144" s="99"/>
      <c r="R144" s="100"/>
      <c r="S144" s="101" t="str">
        <f t="shared" si="5"/>
        <v>―</v>
      </c>
      <c r="T144" s="101"/>
      <c r="U144" s="101"/>
    </row>
    <row r="145" spans="1:21" ht="15" customHeight="1" x14ac:dyDescent="0.25">
      <c r="A145" s="28">
        <f t="shared" si="6"/>
        <v>124</v>
      </c>
      <c r="B145" s="3"/>
      <c r="C145" s="87"/>
      <c r="D145" s="87"/>
      <c r="E145" s="99"/>
      <c r="F145" s="100"/>
      <c r="G145" s="101" t="str">
        <f t="shared" si="8"/>
        <v>―</v>
      </c>
      <c r="H145" s="101"/>
      <c r="I145" s="101"/>
      <c r="J145" s="29"/>
      <c r="K145" s="28">
        <f t="shared" si="7"/>
        <v>124</v>
      </c>
      <c r="L145" s="57"/>
      <c r="M145" s="58"/>
      <c r="N145" s="87"/>
      <c r="O145" s="87"/>
      <c r="P145" s="87"/>
      <c r="Q145" s="99"/>
      <c r="R145" s="100"/>
      <c r="S145" s="101" t="str">
        <f t="shared" si="5"/>
        <v>―</v>
      </c>
      <c r="T145" s="101"/>
      <c r="U145" s="101"/>
    </row>
    <row r="146" spans="1:21" ht="15" customHeight="1" x14ac:dyDescent="0.25">
      <c r="A146" s="28">
        <f t="shared" si="6"/>
        <v>125</v>
      </c>
      <c r="B146" s="3"/>
      <c r="C146" s="87"/>
      <c r="D146" s="87"/>
      <c r="E146" s="99"/>
      <c r="F146" s="100"/>
      <c r="G146" s="101" t="str">
        <f t="shared" si="8"/>
        <v>―</v>
      </c>
      <c r="H146" s="101"/>
      <c r="I146" s="101"/>
      <c r="J146" s="29"/>
      <c r="K146" s="28">
        <f t="shared" si="7"/>
        <v>125</v>
      </c>
      <c r="L146" s="57"/>
      <c r="M146" s="58"/>
      <c r="N146" s="87"/>
      <c r="O146" s="87"/>
      <c r="P146" s="87"/>
      <c r="Q146" s="99"/>
      <c r="R146" s="100"/>
      <c r="S146" s="101" t="str">
        <f t="shared" si="5"/>
        <v>―</v>
      </c>
      <c r="T146" s="101"/>
      <c r="U146" s="101"/>
    </row>
    <row r="147" spans="1:21" ht="15" customHeight="1" x14ac:dyDescent="0.25">
      <c r="A147" s="28">
        <f t="shared" si="6"/>
        <v>126</v>
      </c>
      <c r="B147" s="3"/>
      <c r="C147" s="87"/>
      <c r="D147" s="87"/>
      <c r="E147" s="99"/>
      <c r="F147" s="100"/>
      <c r="G147" s="101" t="str">
        <f t="shared" si="8"/>
        <v>―</v>
      </c>
      <c r="H147" s="101"/>
      <c r="I147" s="101"/>
      <c r="J147" s="29"/>
      <c r="K147" s="28">
        <f t="shared" si="7"/>
        <v>126</v>
      </c>
      <c r="L147" s="57"/>
      <c r="M147" s="58"/>
      <c r="N147" s="87"/>
      <c r="O147" s="87"/>
      <c r="P147" s="87"/>
      <c r="Q147" s="99"/>
      <c r="R147" s="100"/>
      <c r="S147" s="101" t="str">
        <f t="shared" si="5"/>
        <v>―</v>
      </c>
      <c r="T147" s="101"/>
      <c r="U147" s="101"/>
    </row>
    <row r="148" spans="1:21" ht="15" customHeight="1" x14ac:dyDescent="0.25">
      <c r="A148" s="28">
        <f t="shared" si="6"/>
        <v>127</v>
      </c>
      <c r="B148" s="3"/>
      <c r="C148" s="87"/>
      <c r="D148" s="87"/>
      <c r="E148" s="99"/>
      <c r="F148" s="100"/>
      <c r="G148" s="101" t="str">
        <f t="shared" si="8"/>
        <v>―</v>
      </c>
      <c r="H148" s="101"/>
      <c r="I148" s="101"/>
      <c r="J148" s="29"/>
      <c r="K148" s="28">
        <f t="shared" si="7"/>
        <v>127</v>
      </c>
      <c r="L148" s="57"/>
      <c r="M148" s="58"/>
      <c r="N148" s="87"/>
      <c r="O148" s="87"/>
      <c r="P148" s="87"/>
      <c r="Q148" s="99"/>
      <c r="R148" s="100"/>
      <c r="S148" s="101" t="str">
        <f t="shared" si="5"/>
        <v>―</v>
      </c>
      <c r="T148" s="101"/>
      <c r="U148" s="101"/>
    </row>
    <row r="149" spans="1:21" ht="15" customHeight="1" x14ac:dyDescent="0.25">
      <c r="A149" s="28">
        <f t="shared" si="6"/>
        <v>128</v>
      </c>
      <c r="B149" s="3"/>
      <c r="C149" s="87"/>
      <c r="D149" s="87"/>
      <c r="E149" s="99"/>
      <c r="F149" s="100"/>
      <c r="G149" s="101" t="str">
        <f t="shared" si="8"/>
        <v>―</v>
      </c>
      <c r="H149" s="101"/>
      <c r="I149" s="101"/>
      <c r="J149" s="29"/>
      <c r="K149" s="28">
        <f t="shared" si="7"/>
        <v>128</v>
      </c>
      <c r="L149" s="57"/>
      <c r="M149" s="58"/>
      <c r="N149" s="87"/>
      <c r="O149" s="87"/>
      <c r="P149" s="87"/>
      <c r="Q149" s="99"/>
      <c r="R149" s="100"/>
      <c r="S149" s="101" t="str">
        <f t="shared" si="5"/>
        <v>―</v>
      </c>
      <c r="T149" s="101"/>
      <c r="U149" s="101"/>
    </row>
    <row r="150" spans="1:21" ht="15" customHeight="1" x14ac:dyDescent="0.25">
      <c r="A150" s="28">
        <f t="shared" si="6"/>
        <v>129</v>
      </c>
      <c r="B150" s="3"/>
      <c r="C150" s="87"/>
      <c r="D150" s="87"/>
      <c r="E150" s="99"/>
      <c r="F150" s="100"/>
      <c r="G150" s="101" t="str">
        <f t="shared" si="8"/>
        <v>―</v>
      </c>
      <c r="H150" s="101"/>
      <c r="I150" s="101"/>
      <c r="J150" s="29"/>
      <c r="K150" s="28">
        <f t="shared" si="7"/>
        <v>129</v>
      </c>
      <c r="L150" s="57"/>
      <c r="M150" s="58"/>
      <c r="N150" s="87"/>
      <c r="O150" s="87"/>
      <c r="P150" s="87"/>
      <c r="Q150" s="99"/>
      <c r="R150" s="100"/>
      <c r="S150" s="101" t="str">
        <f t="shared" si="5"/>
        <v>―</v>
      </c>
      <c r="T150" s="101"/>
      <c r="U150" s="101"/>
    </row>
    <row r="151" spans="1:21" ht="15" customHeight="1" x14ac:dyDescent="0.25">
      <c r="A151" s="28">
        <f t="shared" si="6"/>
        <v>130</v>
      </c>
      <c r="B151" s="3"/>
      <c r="C151" s="87"/>
      <c r="D151" s="87"/>
      <c r="E151" s="99"/>
      <c r="F151" s="100"/>
      <c r="G151" s="101" t="str">
        <f t="shared" si="8"/>
        <v>―</v>
      </c>
      <c r="H151" s="101"/>
      <c r="I151" s="101"/>
      <c r="J151" s="29"/>
      <c r="K151" s="28">
        <f t="shared" si="7"/>
        <v>130</v>
      </c>
      <c r="L151" s="57"/>
      <c r="M151" s="58"/>
      <c r="N151" s="87"/>
      <c r="O151" s="87"/>
      <c r="P151" s="87"/>
      <c r="Q151" s="99"/>
      <c r="R151" s="100"/>
      <c r="S151" s="101" t="str">
        <f t="shared" ref="S151:S214" si="9">IF(N151*Q151=0,"―",N151*Q151)</f>
        <v>―</v>
      </c>
      <c r="T151" s="101"/>
      <c r="U151" s="101"/>
    </row>
    <row r="152" spans="1:21" ht="15" customHeight="1" x14ac:dyDescent="0.25">
      <c r="A152" s="28">
        <f t="shared" ref="A152:A215" si="10">A151+1</f>
        <v>131</v>
      </c>
      <c r="B152" s="3"/>
      <c r="C152" s="87"/>
      <c r="D152" s="87"/>
      <c r="E152" s="99"/>
      <c r="F152" s="100"/>
      <c r="G152" s="101" t="str">
        <f t="shared" si="8"/>
        <v>―</v>
      </c>
      <c r="H152" s="101"/>
      <c r="I152" s="101"/>
      <c r="J152" s="29"/>
      <c r="K152" s="28">
        <f t="shared" ref="K152:K215" si="11">K151+1</f>
        <v>131</v>
      </c>
      <c r="L152" s="57"/>
      <c r="M152" s="58"/>
      <c r="N152" s="87"/>
      <c r="O152" s="87"/>
      <c r="P152" s="87"/>
      <c r="Q152" s="99"/>
      <c r="R152" s="100"/>
      <c r="S152" s="101" t="str">
        <f t="shared" si="9"/>
        <v>―</v>
      </c>
      <c r="T152" s="101"/>
      <c r="U152" s="101"/>
    </row>
    <row r="153" spans="1:21" ht="15" customHeight="1" x14ac:dyDescent="0.25">
      <c r="A153" s="28">
        <f t="shared" si="10"/>
        <v>132</v>
      </c>
      <c r="B153" s="3"/>
      <c r="C153" s="87"/>
      <c r="D153" s="87"/>
      <c r="E153" s="99"/>
      <c r="F153" s="100"/>
      <c r="G153" s="101" t="str">
        <f t="shared" si="8"/>
        <v>―</v>
      </c>
      <c r="H153" s="101"/>
      <c r="I153" s="101"/>
      <c r="J153" s="29"/>
      <c r="K153" s="28">
        <f t="shared" si="11"/>
        <v>132</v>
      </c>
      <c r="L153" s="57"/>
      <c r="M153" s="58"/>
      <c r="N153" s="87"/>
      <c r="O153" s="87"/>
      <c r="P153" s="87"/>
      <c r="Q153" s="99"/>
      <c r="R153" s="100"/>
      <c r="S153" s="101" t="str">
        <f t="shared" si="9"/>
        <v>―</v>
      </c>
      <c r="T153" s="101"/>
      <c r="U153" s="101"/>
    </row>
    <row r="154" spans="1:21" ht="15" customHeight="1" x14ac:dyDescent="0.25">
      <c r="A154" s="28">
        <f t="shared" si="10"/>
        <v>133</v>
      </c>
      <c r="B154" s="3"/>
      <c r="C154" s="87"/>
      <c r="D154" s="87"/>
      <c r="E154" s="99"/>
      <c r="F154" s="100"/>
      <c r="G154" s="101" t="str">
        <f t="shared" si="8"/>
        <v>―</v>
      </c>
      <c r="H154" s="101"/>
      <c r="I154" s="101"/>
      <c r="J154" s="29"/>
      <c r="K154" s="28">
        <f t="shared" si="11"/>
        <v>133</v>
      </c>
      <c r="L154" s="57"/>
      <c r="M154" s="58"/>
      <c r="N154" s="87"/>
      <c r="O154" s="87"/>
      <c r="P154" s="87"/>
      <c r="Q154" s="99"/>
      <c r="R154" s="100"/>
      <c r="S154" s="101" t="str">
        <f t="shared" si="9"/>
        <v>―</v>
      </c>
      <c r="T154" s="101"/>
      <c r="U154" s="101"/>
    </row>
    <row r="155" spans="1:21" ht="15" customHeight="1" x14ac:dyDescent="0.25">
      <c r="A155" s="28">
        <f t="shared" si="10"/>
        <v>134</v>
      </c>
      <c r="B155" s="3"/>
      <c r="C155" s="87"/>
      <c r="D155" s="87"/>
      <c r="E155" s="99"/>
      <c r="F155" s="100"/>
      <c r="G155" s="101" t="str">
        <f t="shared" si="8"/>
        <v>―</v>
      </c>
      <c r="H155" s="101"/>
      <c r="I155" s="101"/>
      <c r="J155" s="29"/>
      <c r="K155" s="28">
        <f t="shared" si="11"/>
        <v>134</v>
      </c>
      <c r="L155" s="57"/>
      <c r="M155" s="58"/>
      <c r="N155" s="87"/>
      <c r="O155" s="87"/>
      <c r="P155" s="87"/>
      <c r="Q155" s="99"/>
      <c r="R155" s="100"/>
      <c r="S155" s="101" t="str">
        <f t="shared" si="9"/>
        <v>―</v>
      </c>
      <c r="T155" s="101"/>
      <c r="U155" s="101"/>
    </row>
    <row r="156" spans="1:21" ht="15" customHeight="1" x14ac:dyDescent="0.25">
      <c r="A156" s="28">
        <f t="shared" si="10"/>
        <v>135</v>
      </c>
      <c r="B156" s="3"/>
      <c r="C156" s="87"/>
      <c r="D156" s="87"/>
      <c r="E156" s="99"/>
      <c r="F156" s="100"/>
      <c r="G156" s="101" t="str">
        <f t="shared" si="8"/>
        <v>―</v>
      </c>
      <c r="H156" s="101"/>
      <c r="I156" s="101"/>
      <c r="J156" s="29"/>
      <c r="K156" s="28">
        <f t="shared" si="11"/>
        <v>135</v>
      </c>
      <c r="L156" s="57"/>
      <c r="M156" s="58"/>
      <c r="N156" s="87"/>
      <c r="O156" s="87"/>
      <c r="P156" s="87"/>
      <c r="Q156" s="99"/>
      <c r="R156" s="100"/>
      <c r="S156" s="101" t="str">
        <f t="shared" si="9"/>
        <v>―</v>
      </c>
      <c r="T156" s="101"/>
      <c r="U156" s="101"/>
    </row>
    <row r="157" spans="1:21" ht="15" customHeight="1" x14ac:dyDescent="0.25">
      <c r="A157" s="28">
        <f t="shared" si="10"/>
        <v>136</v>
      </c>
      <c r="B157" s="3"/>
      <c r="C157" s="87"/>
      <c r="D157" s="87"/>
      <c r="E157" s="99"/>
      <c r="F157" s="100"/>
      <c r="G157" s="101" t="str">
        <f t="shared" si="8"/>
        <v>―</v>
      </c>
      <c r="H157" s="101"/>
      <c r="I157" s="101"/>
      <c r="J157" s="29"/>
      <c r="K157" s="28">
        <f t="shared" si="11"/>
        <v>136</v>
      </c>
      <c r="L157" s="57"/>
      <c r="M157" s="58"/>
      <c r="N157" s="87"/>
      <c r="O157" s="87"/>
      <c r="P157" s="87"/>
      <c r="Q157" s="99"/>
      <c r="R157" s="100"/>
      <c r="S157" s="101" t="str">
        <f t="shared" si="9"/>
        <v>―</v>
      </c>
      <c r="T157" s="101"/>
      <c r="U157" s="101"/>
    </row>
    <row r="158" spans="1:21" ht="15" customHeight="1" x14ac:dyDescent="0.25">
      <c r="A158" s="28">
        <f t="shared" si="10"/>
        <v>137</v>
      </c>
      <c r="B158" s="3"/>
      <c r="C158" s="87"/>
      <c r="D158" s="87"/>
      <c r="E158" s="99"/>
      <c r="F158" s="100"/>
      <c r="G158" s="101" t="str">
        <f t="shared" si="8"/>
        <v>―</v>
      </c>
      <c r="H158" s="101"/>
      <c r="I158" s="101"/>
      <c r="J158" s="29"/>
      <c r="K158" s="28">
        <f t="shared" si="11"/>
        <v>137</v>
      </c>
      <c r="L158" s="57"/>
      <c r="M158" s="58"/>
      <c r="N158" s="87"/>
      <c r="O158" s="87"/>
      <c r="P158" s="87"/>
      <c r="Q158" s="99"/>
      <c r="R158" s="100"/>
      <c r="S158" s="101" t="str">
        <f t="shared" si="9"/>
        <v>―</v>
      </c>
      <c r="T158" s="101"/>
      <c r="U158" s="101"/>
    </row>
    <row r="159" spans="1:21" ht="15" customHeight="1" x14ac:dyDescent="0.25">
      <c r="A159" s="28">
        <f t="shared" si="10"/>
        <v>138</v>
      </c>
      <c r="B159" s="3"/>
      <c r="C159" s="87"/>
      <c r="D159" s="87"/>
      <c r="E159" s="99"/>
      <c r="F159" s="100"/>
      <c r="G159" s="101" t="str">
        <f t="shared" si="8"/>
        <v>―</v>
      </c>
      <c r="H159" s="101"/>
      <c r="I159" s="101"/>
      <c r="J159" s="29"/>
      <c r="K159" s="28">
        <f t="shared" si="11"/>
        <v>138</v>
      </c>
      <c r="L159" s="57"/>
      <c r="M159" s="58"/>
      <c r="N159" s="87"/>
      <c r="O159" s="87"/>
      <c r="P159" s="87"/>
      <c r="Q159" s="99"/>
      <c r="R159" s="100"/>
      <c r="S159" s="101" t="str">
        <f t="shared" si="9"/>
        <v>―</v>
      </c>
      <c r="T159" s="101"/>
      <c r="U159" s="101"/>
    </row>
    <row r="160" spans="1:21" ht="15" customHeight="1" x14ac:dyDescent="0.25">
      <c r="A160" s="28">
        <f t="shared" si="10"/>
        <v>139</v>
      </c>
      <c r="B160" s="3"/>
      <c r="C160" s="87"/>
      <c r="D160" s="87"/>
      <c r="E160" s="99"/>
      <c r="F160" s="100"/>
      <c r="G160" s="101" t="str">
        <f t="shared" si="8"/>
        <v>―</v>
      </c>
      <c r="H160" s="101"/>
      <c r="I160" s="101"/>
      <c r="J160" s="29"/>
      <c r="K160" s="28">
        <f t="shared" si="11"/>
        <v>139</v>
      </c>
      <c r="L160" s="57"/>
      <c r="M160" s="58"/>
      <c r="N160" s="87"/>
      <c r="O160" s="87"/>
      <c r="P160" s="87"/>
      <c r="Q160" s="99"/>
      <c r="R160" s="100"/>
      <c r="S160" s="101" t="str">
        <f t="shared" si="9"/>
        <v>―</v>
      </c>
      <c r="T160" s="101"/>
      <c r="U160" s="101"/>
    </row>
    <row r="161" spans="1:21" ht="15" customHeight="1" x14ac:dyDescent="0.25">
      <c r="A161" s="28">
        <f t="shared" si="10"/>
        <v>140</v>
      </c>
      <c r="B161" s="3"/>
      <c r="C161" s="87"/>
      <c r="D161" s="87"/>
      <c r="E161" s="99"/>
      <c r="F161" s="100"/>
      <c r="G161" s="101" t="str">
        <f t="shared" si="8"/>
        <v>―</v>
      </c>
      <c r="H161" s="101"/>
      <c r="I161" s="101"/>
      <c r="J161" s="29"/>
      <c r="K161" s="28">
        <f t="shared" si="11"/>
        <v>140</v>
      </c>
      <c r="L161" s="57"/>
      <c r="M161" s="58"/>
      <c r="N161" s="87"/>
      <c r="O161" s="87"/>
      <c r="P161" s="87"/>
      <c r="Q161" s="99"/>
      <c r="R161" s="100"/>
      <c r="S161" s="101" t="str">
        <f t="shared" si="9"/>
        <v>―</v>
      </c>
      <c r="T161" s="101"/>
      <c r="U161" s="101"/>
    </row>
    <row r="162" spans="1:21" ht="15" customHeight="1" x14ac:dyDescent="0.25">
      <c r="A162" s="28">
        <f t="shared" si="10"/>
        <v>141</v>
      </c>
      <c r="B162" s="3"/>
      <c r="C162" s="87"/>
      <c r="D162" s="87"/>
      <c r="E162" s="99"/>
      <c r="F162" s="100"/>
      <c r="G162" s="101" t="str">
        <f t="shared" si="8"/>
        <v>―</v>
      </c>
      <c r="H162" s="101"/>
      <c r="I162" s="101"/>
      <c r="J162" s="29"/>
      <c r="K162" s="28">
        <f t="shared" si="11"/>
        <v>141</v>
      </c>
      <c r="L162" s="57"/>
      <c r="M162" s="58"/>
      <c r="N162" s="87"/>
      <c r="O162" s="87"/>
      <c r="P162" s="87"/>
      <c r="Q162" s="99"/>
      <c r="R162" s="100"/>
      <c r="S162" s="101" t="str">
        <f t="shared" si="9"/>
        <v>―</v>
      </c>
      <c r="T162" s="101"/>
      <c r="U162" s="101"/>
    </row>
    <row r="163" spans="1:21" ht="15" customHeight="1" x14ac:dyDescent="0.25">
      <c r="A163" s="28">
        <f t="shared" si="10"/>
        <v>142</v>
      </c>
      <c r="B163" s="3"/>
      <c r="C163" s="87"/>
      <c r="D163" s="87"/>
      <c r="E163" s="99"/>
      <c r="F163" s="100"/>
      <c r="G163" s="101" t="str">
        <f t="shared" si="8"/>
        <v>―</v>
      </c>
      <c r="H163" s="101"/>
      <c r="I163" s="101"/>
      <c r="J163" s="29"/>
      <c r="K163" s="28">
        <f t="shared" si="11"/>
        <v>142</v>
      </c>
      <c r="L163" s="57"/>
      <c r="M163" s="58"/>
      <c r="N163" s="87"/>
      <c r="O163" s="87"/>
      <c r="P163" s="87"/>
      <c r="Q163" s="99"/>
      <c r="R163" s="100"/>
      <c r="S163" s="101" t="str">
        <f t="shared" si="9"/>
        <v>―</v>
      </c>
      <c r="T163" s="101"/>
      <c r="U163" s="101"/>
    </row>
    <row r="164" spans="1:21" ht="15" customHeight="1" x14ac:dyDescent="0.25">
      <c r="A164" s="28">
        <f t="shared" si="10"/>
        <v>143</v>
      </c>
      <c r="B164" s="3"/>
      <c r="C164" s="87"/>
      <c r="D164" s="87"/>
      <c r="E164" s="99"/>
      <c r="F164" s="100"/>
      <c r="G164" s="101" t="str">
        <f t="shared" si="8"/>
        <v>―</v>
      </c>
      <c r="H164" s="101"/>
      <c r="I164" s="101"/>
      <c r="J164" s="29"/>
      <c r="K164" s="28">
        <f t="shared" si="11"/>
        <v>143</v>
      </c>
      <c r="L164" s="57"/>
      <c r="M164" s="58"/>
      <c r="N164" s="87"/>
      <c r="O164" s="87"/>
      <c r="P164" s="87"/>
      <c r="Q164" s="99"/>
      <c r="R164" s="100"/>
      <c r="S164" s="101" t="str">
        <f t="shared" si="9"/>
        <v>―</v>
      </c>
      <c r="T164" s="101"/>
      <c r="U164" s="101"/>
    </row>
    <row r="165" spans="1:21" ht="15" customHeight="1" x14ac:dyDescent="0.25">
      <c r="A165" s="28">
        <f t="shared" si="10"/>
        <v>144</v>
      </c>
      <c r="B165" s="3"/>
      <c r="C165" s="87"/>
      <c r="D165" s="87"/>
      <c r="E165" s="99"/>
      <c r="F165" s="100"/>
      <c r="G165" s="101" t="str">
        <f t="shared" si="8"/>
        <v>―</v>
      </c>
      <c r="H165" s="101"/>
      <c r="I165" s="101"/>
      <c r="J165" s="29"/>
      <c r="K165" s="28">
        <f t="shared" si="11"/>
        <v>144</v>
      </c>
      <c r="L165" s="57"/>
      <c r="M165" s="58"/>
      <c r="N165" s="87"/>
      <c r="O165" s="87"/>
      <c r="P165" s="87"/>
      <c r="Q165" s="99"/>
      <c r="R165" s="100"/>
      <c r="S165" s="101" t="str">
        <f t="shared" si="9"/>
        <v>―</v>
      </c>
      <c r="T165" s="101"/>
      <c r="U165" s="101"/>
    </row>
    <row r="166" spans="1:21" ht="15" customHeight="1" x14ac:dyDescent="0.25">
      <c r="A166" s="28">
        <f t="shared" si="10"/>
        <v>145</v>
      </c>
      <c r="B166" s="3"/>
      <c r="C166" s="87"/>
      <c r="D166" s="87"/>
      <c r="E166" s="99"/>
      <c r="F166" s="100"/>
      <c r="G166" s="101" t="str">
        <f t="shared" si="8"/>
        <v>―</v>
      </c>
      <c r="H166" s="101"/>
      <c r="I166" s="101"/>
      <c r="J166" s="29"/>
      <c r="K166" s="28">
        <f t="shared" si="11"/>
        <v>145</v>
      </c>
      <c r="L166" s="57"/>
      <c r="M166" s="58"/>
      <c r="N166" s="87"/>
      <c r="O166" s="87"/>
      <c r="P166" s="87"/>
      <c r="Q166" s="99"/>
      <c r="R166" s="100"/>
      <c r="S166" s="101" t="str">
        <f t="shared" si="9"/>
        <v>―</v>
      </c>
      <c r="T166" s="101"/>
      <c r="U166" s="101"/>
    </row>
    <row r="167" spans="1:21" ht="15" customHeight="1" x14ac:dyDescent="0.25">
      <c r="A167" s="28">
        <f t="shared" si="10"/>
        <v>146</v>
      </c>
      <c r="B167" s="3"/>
      <c r="C167" s="87"/>
      <c r="D167" s="87"/>
      <c r="E167" s="99"/>
      <c r="F167" s="100"/>
      <c r="G167" s="101" t="str">
        <f t="shared" si="8"/>
        <v>―</v>
      </c>
      <c r="H167" s="101"/>
      <c r="I167" s="101"/>
      <c r="J167" s="29"/>
      <c r="K167" s="28">
        <f t="shared" si="11"/>
        <v>146</v>
      </c>
      <c r="L167" s="57"/>
      <c r="M167" s="58"/>
      <c r="N167" s="87"/>
      <c r="O167" s="87"/>
      <c r="P167" s="87"/>
      <c r="Q167" s="99"/>
      <c r="R167" s="100"/>
      <c r="S167" s="101" t="str">
        <f t="shared" si="9"/>
        <v>―</v>
      </c>
      <c r="T167" s="101"/>
      <c r="U167" s="101"/>
    </row>
    <row r="168" spans="1:21" ht="15" customHeight="1" x14ac:dyDescent="0.25">
      <c r="A168" s="28">
        <f t="shared" si="10"/>
        <v>147</v>
      </c>
      <c r="B168" s="3"/>
      <c r="C168" s="87"/>
      <c r="D168" s="87"/>
      <c r="E168" s="99"/>
      <c r="F168" s="100"/>
      <c r="G168" s="101" t="str">
        <f t="shared" ref="G168:G221" si="12">IF(C168*E168=0,"―",C168*E168)</f>
        <v>―</v>
      </c>
      <c r="H168" s="101"/>
      <c r="I168" s="101"/>
      <c r="J168" s="29"/>
      <c r="K168" s="28">
        <f t="shared" si="11"/>
        <v>147</v>
      </c>
      <c r="L168" s="57"/>
      <c r="M168" s="58"/>
      <c r="N168" s="87"/>
      <c r="O168" s="87"/>
      <c r="P168" s="87"/>
      <c r="Q168" s="99"/>
      <c r="R168" s="100"/>
      <c r="S168" s="101" t="str">
        <f t="shared" si="9"/>
        <v>―</v>
      </c>
      <c r="T168" s="101"/>
      <c r="U168" s="101"/>
    </row>
    <row r="169" spans="1:21" ht="15" customHeight="1" x14ac:dyDescent="0.25">
      <c r="A169" s="28">
        <f t="shared" si="10"/>
        <v>148</v>
      </c>
      <c r="B169" s="3"/>
      <c r="C169" s="87"/>
      <c r="D169" s="87"/>
      <c r="E169" s="99"/>
      <c r="F169" s="100"/>
      <c r="G169" s="101" t="str">
        <f t="shared" si="12"/>
        <v>―</v>
      </c>
      <c r="H169" s="101"/>
      <c r="I169" s="101"/>
      <c r="J169" s="29"/>
      <c r="K169" s="28">
        <f t="shared" si="11"/>
        <v>148</v>
      </c>
      <c r="L169" s="57"/>
      <c r="M169" s="58"/>
      <c r="N169" s="87"/>
      <c r="O169" s="87"/>
      <c r="P169" s="87"/>
      <c r="Q169" s="99"/>
      <c r="R169" s="100"/>
      <c r="S169" s="101" t="str">
        <f t="shared" si="9"/>
        <v>―</v>
      </c>
      <c r="T169" s="101"/>
      <c r="U169" s="101"/>
    </row>
    <row r="170" spans="1:21" ht="15" customHeight="1" x14ac:dyDescent="0.25">
      <c r="A170" s="28">
        <f t="shared" si="10"/>
        <v>149</v>
      </c>
      <c r="B170" s="3"/>
      <c r="C170" s="87"/>
      <c r="D170" s="87"/>
      <c r="E170" s="99"/>
      <c r="F170" s="100"/>
      <c r="G170" s="101" t="str">
        <f t="shared" si="12"/>
        <v>―</v>
      </c>
      <c r="H170" s="101"/>
      <c r="I170" s="101"/>
      <c r="J170" s="29"/>
      <c r="K170" s="28">
        <f t="shared" si="11"/>
        <v>149</v>
      </c>
      <c r="L170" s="57"/>
      <c r="M170" s="58"/>
      <c r="N170" s="87"/>
      <c r="O170" s="87"/>
      <c r="P170" s="87"/>
      <c r="Q170" s="99"/>
      <c r="R170" s="100"/>
      <c r="S170" s="101" t="str">
        <f t="shared" si="9"/>
        <v>―</v>
      </c>
      <c r="T170" s="101"/>
      <c r="U170" s="101"/>
    </row>
    <row r="171" spans="1:21" ht="15" customHeight="1" x14ac:dyDescent="0.25">
      <c r="A171" s="28">
        <f t="shared" si="10"/>
        <v>150</v>
      </c>
      <c r="B171" s="3"/>
      <c r="C171" s="87"/>
      <c r="D171" s="87"/>
      <c r="E171" s="99"/>
      <c r="F171" s="100"/>
      <c r="G171" s="101" t="str">
        <f t="shared" si="12"/>
        <v>―</v>
      </c>
      <c r="H171" s="101"/>
      <c r="I171" s="101"/>
      <c r="J171" s="29"/>
      <c r="K171" s="28">
        <f t="shared" si="11"/>
        <v>150</v>
      </c>
      <c r="L171" s="57"/>
      <c r="M171" s="58"/>
      <c r="N171" s="87"/>
      <c r="O171" s="87"/>
      <c r="P171" s="87"/>
      <c r="Q171" s="99"/>
      <c r="R171" s="100"/>
      <c r="S171" s="101" t="str">
        <f t="shared" si="9"/>
        <v>―</v>
      </c>
      <c r="T171" s="101"/>
      <c r="U171" s="101"/>
    </row>
    <row r="172" spans="1:21" ht="15" customHeight="1" x14ac:dyDescent="0.25">
      <c r="A172" s="28">
        <f t="shared" si="10"/>
        <v>151</v>
      </c>
      <c r="B172" s="3"/>
      <c r="C172" s="87"/>
      <c r="D172" s="87"/>
      <c r="E172" s="99"/>
      <c r="F172" s="100"/>
      <c r="G172" s="101" t="str">
        <f t="shared" si="12"/>
        <v>―</v>
      </c>
      <c r="H172" s="101"/>
      <c r="I172" s="101"/>
      <c r="J172" s="29"/>
      <c r="K172" s="28">
        <f t="shared" si="11"/>
        <v>151</v>
      </c>
      <c r="L172" s="57"/>
      <c r="M172" s="58"/>
      <c r="N172" s="87"/>
      <c r="O172" s="87"/>
      <c r="P172" s="87"/>
      <c r="Q172" s="99"/>
      <c r="R172" s="100"/>
      <c r="S172" s="101" t="str">
        <f t="shared" si="9"/>
        <v>―</v>
      </c>
      <c r="T172" s="101"/>
      <c r="U172" s="101"/>
    </row>
    <row r="173" spans="1:21" ht="15" customHeight="1" x14ac:dyDescent="0.25">
      <c r="A173" s="28">
        <f t="shared" si="10"/>
        <v>152</v>
      </c>
      <c r="B173" s="3"/>
      <c r="C173" s="87"/>
      <c r="D173" s="87"/>
      <c r="E173" s="99"/>
      <c r="F173" s="100"/>
      <c r="G173" s="101" t="str">
        <f t="shared" si="12"/>
        <v>―</v>
      </c>
      <c r="H173" s="101"/>
      <c r="I173" s="101"/>
      <c r="J173" s="29"/>
      <c r="K173" s="28">
        <f t="shared" si="11"/>
        <v>152</v>
      </c>
      <c r="L173" s="57"/>
      <c r="M173" s="58"/>
      <c r="N173" s="87"/>
      <c r="O173" s="87"/>
      <c r="P173" s="87"/>
      <c r="Q173" s="99"/>
      <c r="R173" s="100"/>
      <c r="S173" s="101" t="str">
        <f t="shared" si="9"/>
        <v>―</v>
      </c>
      <c r="T173" s="101"/>
      <c r="U173" s="101"/>
    </row>
    <row r="174" spans="1:21" ht="15" customHeight="1" x14ac:dyDescent="0.25">
      <c r="A174" s="28">
        <f t="shared" si="10"/>
        <v>153</v>
      </c>
      <c r="B174" s="3"/>
      <c r="C174" s="87"/>
      <c r="D174" s="87"/>
      <c r="E174" s="99"/>
      <c r="F174" s="100"/>
      <c r="G174" s="101" t="str">
        <f t="shared" si="12"/>
        <v>―</v>
      </c>
      <c r="H174" s="101"/>
      <c r="I174" s="101"/>
      <c r="J174" s="29"/>
      <c r="K174" s="28">
        <f t="shared" si="11"/>
        <v>153</v>
      </c>
      <c r="L174" s="57"/>
      <c r="M174" s="58"/>
      <c r="N174" s="87"/>
      <c r="O174" s="87"/>
      <c r="P174" s="87"/>
      <c r="Q174" s="99"/>
      <c r="R174" s="100"/>
      <c r="S174" s="101" t="str">
        <f t="shared" si="9"/>
        <v>―</v>
      </c>
      <c r="T174" s="101"/>
      <c r="U174" s="101"/>
    </row>
    <row r="175" spans="1:21" ht="15" customHeight="1" x14ac:dyDescent="0.25">
      <c r="A175" s="28">
        <f t="shared" si="10"/>
        <v>154</v>
      </c>
      <c r="B175" s="3"/>
      <c r="C175" s="87"/>
      <c r="D175" s="87"/>
      <c r="E175" s="99"/>
      <c r="F175" s="100"/>
      <c r="G175" s="101" t="str">
        <f t="shared" si="12"/>
        <v>―</v>
      </c>
      <c r="H175" s="101"/>
      <c r="I175" s="101"/>
      <c r="J175" s="29"/>
      <c r="K175" s="28">
        <f t="shared" si="11"/>
        <v>154</v>
      </c>
      <c r="L175" s="57"/>
      <c r="M175" s="58"/>
      <c r="N175" s="87"/>
      <c r="O175" s="87"/>
      <c r="P175" s="87"/>
      <c r="Q175" s="99"/>
      <c r="R175" s="100"/>
      <c r="S175" s="101" t="str">
        <f t="shared" si="9"/>
        <v>―</v>
      </c>
      <c r="T175" s="101"/>
      <c r="U175" s="101"/>
    </row>
    <row r="176" spans="1:21" ht="15" customHeight="1" x14ac:dyDescent="0.25">
      <c r="A176" s="28">
        <f t="shared" si="10"/>
        <v>155</v>
      </c>
      <c r="B176" s="3"/>
      <c r="C176" s="87"/>
      <c r="D176" s="87"/>
      <c r="E176" s="99"/>
      <c r="F176" s="100"/>
      <c r="G176" s="101" t="str">
        <f t="shared" si="12"/>
        <v>―</v>
      </c>
      <c r="H176" s="101"/>
      <c r="I176" s="101"/>
      <c r="J176" s="29"/>
      <c r="K176" s="28">
        <f t="shared" si="11"/>
        <v>155</v>
      </c>
      <c r="L176" s="57"/>
      <c r="M176" s="58"/>
      <c r="N176" s="87"/>
      <c r="O176" s="87"/>
      <c r="P176" s="87"/>
      <c r="Q176" s="99"/>
      <c r="R176" s="100"/>
      <c r="S176" s="101" t="str">
        <f t="shared" si="9"/>
        <v>―</v>
      </c>
      <c r="T176" s="101"/>
      <c r="U176" s="101"/>
    </row>
    <row r="177" spans="1:21" ht="15" customHeight="1" x14ac:dyDescent="0.25">
      <c r="A177" s="28">
        <f t="shared" si="10"/>
        <v>156</v>
      </c>
      <c r="B177" s="3"/>
      <c r="C177" s="87"/>
      <c r="D177" s="87"/>
      <c r="E177" s="99"/>
      <c r="F177" s="100"/>
      <c r="G177" s="101" t="str">
        <f t="shared" si="12"/>
        <v>―</v>
      </c>
      <c r="H177" s="101"/>
      <c r="I177" s="101"/>
      <c r="J177" s="29"/>
      <c r="K177" s="28">
        <f t="shared" si="11"/>
        <v>156</v>
      </c>
      <c r="L177" s="57"/>
      <c r="M177" s="58"/>
      <c r="N177" s="87"/>
      <c r="O177" s="87"/>
      <c r="P177" s="87"/>
      <c r="Q177" s="99"/>
      <c r="R177" s="100"/>
      <c r="S177" s="101" t="str">
        <f t="shared" si="9"/>
        <v>―</v>
      </c>
      <c r="T177" s="101"/>
      <c r="U177" s="101"/>
    </row>
    <row r="178" spans="1:21" ht="15" customHeight="1" x14ac:dyDescent="0.25">
      <c r="A178" s="28">
        <f t="shared" si="10"/>
        <v>157</v>
      </c>
      <c r="B178" s="3"/>
      <c r="C178" s="87"/>
      <c r="D178" s="87"/>
      <c r="E178" s="99"/>
      <c r="F178" s="100"/>
      <c r="G178" s="101" t="str">
        <f t="shared" si="12"/>
        <v>―</v>
      </c>
      <c r="H178" s="101"/>
      <c r="I178" s="101"/>
      <c r="J178" s="29"/>
      <c r="K178" s="28">
        <f t="shared" si="11"/>
        <v>157</v>
      </c>
      <c r="L178" s="57"/>
      <c r="M178" s="58"/>
      <c r="N178" s="87"/>
      <c r="O178" s="87"/>
      <c r="P178" s="87"/>
      <c r="Q178" s="99"/>
      <c r="R178" s="100"/>
      <c r="S178" s="101" t="str">
        <f t="shared" si="9"/>
        <v>―</v>
      </c>
      <c r="T178" s="101"/>
      <c r="U178" s="101"/>
    </row>
    <row r="179" spans="1:21" ht="15" customHeight="1" x14ac:dyDescent="0.25">
      <c r="A179" s="28">
        <f t="shared" si="10"/>
        <v>158</v>
      </c>
      <c r="B179" s="3"/>
      <c r="C179" s="87"/>
      <c r="D179" s="87"/>
      <c r="E179" s="99"/>
      <c r="F179" s="100"/>
      <c r="G179" s="101" t="str">
        <f t="shared" si="12"/>
        <v>―</v>
      </c>
      <c r="H179" s="101"/>
      <c r="I179" s="101"/>
      <c r="J179" s="29"/>
      <c r="K179" s="28">
        <f t="shared" si="11"/>
        <v>158</v>
      </c>
      <c r="L179" s="57"/>
      <c r="M179" s="58"/>
      <c r="N179" s="87"/>
      <c r="O179" s="87"/>
      <c r="P179" s="87"/>
      <c r="Q179" s="99"/>
      <c r="R179" s="100"/>
      <c r="S179" s="101" t="str">
        <f t="shared" si="9"/>
        <v>―</v>
      </c>
      <c r="T179" s="101"/>
      <c r="U179" s="101"/>
    </row>
    <row r="180" spans="1:21" ht="15" customHeight="1" x14ac:dyDescent="0.25">
      <c r="A180" s="28">
        <f t="shared" si="10"/>
        <v>159</v>
      </c>
      <c r="B180" s="3"/>
      <c r="C180" s="87"/>
      <c r="D180" s="87"/>
      <c r="E180" s="99"/>
      <c r="F180" s="100"/>
      <c r="G180" s="101" t="str">
        <f t="shared" si="12"/>
        <v>―</v>
      </c>
      <c r="H180" s="101"/>
      <c r="I180" s="101"/>
      <c r="J180" s="29"/>
      <c r="K180" s="28">
        <f t="shared" si="11"/>
        <v>159</v>
      </c>
      <c r="L180" s="57"/>
      <c r="M180" s="58"/>
      <c r="N180" s="87"/>
      <c r="O180" s="87"/>
      <c r="P180" s="87"/>
      <c r="Q180" s="99"/>
      <c r="R180" s="100"/>
      <c r="S180" s="101" t="str">
        <f t="shared" si="9"/>
        <v>―</v>
      </c>
      <c r="T180" s="101"/>
      <c r="U180" s="101"/>
    </row>
    <row r="181" spans="1:21" ht="15" customHeight="1" x14ac:dyDescent="0.25">
      <c r="A181" s="28">
        <f t="shared" si="10"/>
        <v>160</v>
      </c>
      <c r="B181" s="3"/>
      <c r="C181" s="87"/>
      <c r="D181" s="87"/>
      <c r="E181" s="99"/>
      <c r="F181" s="100"/>
      <c r="G181" s="101" t="str">
        <f t="shared" si="12"/>
        <v>―</v>
      </c>
      <c r="H181" s="101"/>
      <c r="I181" s="101"/>
      <c r="J181" s="29"/>
      <c r="K181" s="28">
        <f t="shared" si="11"/>
        <v>160</v>
      </c>
      <c r="L181" s="57"/>
      <c r="M181" s="58"/>
      <c r="N181" s="87"/>
      <c r="O181" s="87"/>
      <c r="P181" s="87"/>
      <c r="Q181" s="99"/>
      <c r="R181" s="100"/>
      <c r="S181" s="101" t="str">
        <f t="shared" si="9"/>
        <v>―</v>
      </c>
      <c r="T181" s="101"/>
      <c r="U181" s="101"/>
    </row>
    <row r="182" spans="1:21" ht="15" customHeight="1" x14ac:dyDescent="0.25">
      <c r="A182" s="28">
        <f t="shared" si="10"/>
        <v>161</v>
      </c>
      <c r="B182" s="3"/>
      <c r="C182" s="87"/>
      <c r="D182" s="87"/>
      <c r="E182" s="99"/>
      <c r="F182" s="100"/>
      <c r="G182" s="101" t="str">
        <f t="shared" si="12"/>
        <v>―</v>
      </c>
      <c r="H182" s="101"/>
      <c r="I182" s="101"/>
      <c r="J182" s="29"/>
      <c r="K182" s="28">
        <f t="shared" si="11"/>
        <v>161</v>
      </c>
      <c r="L182" s="57"/>
      <c r="M182" s="58"/>
      <c r="N182" s="87"/>
      <c r="O182" s="87"/>
      <c r="P182" s="87"/>
      <c r="Q182" s="99"/>
      <c r="R182" s="100"/>
      <c r="S182" s="101" t="str">
        <f t="shared" si="9"/>
        <v>―</v>
      </c>
      <c r="T182" s="101"/>
      <c r="U182" s="101"/>
    </row>
    <row r="183" spans="1:21" ht="15" customHeight="1" x14ac:dyDescent="0.25">
      <c r="A183" s="28">
        <f t="shared" si="10"/>
        <v>162</v>
      </c>
      <c r="B183" s="3"/>
      <c r="C183" s="87"/>
      <c r="D183" s="87"/>
      <c r="E183" s="99"/>
      <c r="F183" s="100"/>
      <c r="G183" s="101" t="str">
        <f t="shared" si="12"/>
        <v>―</v>
      </c>
      <c r="H183" s="101"/>
      <c r="I183" s="101"/>
      <c r="J183" s="29"/>
      <c r="K183" s="28">
        <f t="shared" si="11"/>
        <v>162</v>
      </c>
      <c r="L183" s="57"/>
      <c r="M183" s="58"/>
      <c r="N183" s="87"/>
      <c r="O183" s="87"/>
      <c r="P183" s="87"/>
      <c r="Q183" s="99"/>
      <c r="R183" s="100"/>
      <c r="S183" s="101" t="str">
        <f t="shared" si="9"/>
        <v>―</v>
      </c>
      <c r="T183" s="101"/>
      <c r="U183" s="101"/>
    </row>
    <row r="184" spans="1:21" ht="15" customHeight="1" x14ac:dyDescent="0.25">
      <c r="A184" s="28">
        <f t="shared" si="10"/>
        <v>163</v>
      </c>
      <c r="B184" s="3"/>
      <c r="C184" s="87"/>
      <c r="D184" s="87"/>
      <c r="E184" s="99"/>
      <c r="F184" s="100"/>
      <c r="G184" s="101" t="str">
        <f t="shared" si="12"/>
        <v>―</v>
      </c>
      <c r="H184" s="101"/>
      <c r="I184" s="101"/>
      <c r="J184" s="29"/>
      <c r="K184" s="28">
        <f t="shared" si="11"/>
        <v>163</v>
      </c>
      <c r="L184" s="57"/>
      <c r="M184" s="58"/>
      <c r="N184" s="87"/>
      <c r="O184" s="87"/>
      <c r="P184" s="87"/>
      <c r="Q184" s="99"/>
      <c r="R184" s="100"/>
      <c r="S184" s="101" t="str">
        <f t="shared" si="9"/>
        <v>―</v>
      </c>
      <c r="T184" s="101"/>
      <c r="U184" s="101"/>
    </row>
    <row r="185" spans="1:21" ht="15" customHeight="1" x14ac:dyDescent="0.25">
      <c r="A185" s="28">
        <f t="shared" si="10"/>
        <v>164</v>
      </c>
      <c r="B185" s="3"/>
      <c r="C185" s="87"/>
      <c r="D185" s="87"/>
      <c r="E185" s="99"/>
      <c r="F185" s="100"/>
      <c r="G185" s="101" t="str">
        <f t="shared" si="12"/>
        <v>―</v>
      </c>
      <c r="H185" s="101"/>
      <c r="I185" s="101"/>
      <c r="J185" s="29"/>
      <c r="K185" s="28">
        <f t="shared" si="11"/>
        <v>164</v>
      </c>
      <c r="L185" s="57"/>
      <c r="M185" s="58"/>
      <c r="N185" s="87"/>
      <c r="O185" s="87"/>
      <c r="P185" s="87"/>
      <c r="Q185" s="99"/>
      <c r="R185" s="100"/>
      <c r="S185" s="101" t="str">
        <f t="shared" si="9"/>
        <v>―</v>
      </c>
      <c r="T185" s="101"/>
      <c r="U185" s="101"/>
    </row>
    <row r="186" spans="1:21" ht="15" customHeight="1" x14ac:dyDescent="0.25">
      <c r="A186" s="28">
        <f t="shared" si="10"/>
        <v>165</v>
      </c>
      <c r="B186" s="3"/>
      <c r="C186" s="87"/>
      <c r="D186" s="87"/>
      <c r="E186" s="99"/>
      <c r="F186" s="100"/>
      <c r="G186" s="101" t="str">
        <f t="shared" si="12"/>
        <v>―</v>
      </c>
      <c r="H186" s="101"/>
      <c r="I186" s="101"/>
      <c r="J186" s="29"/>
      <c r="K186" s="28">
        <f t="shared" si="11"/>
        <v>165</v>
      </c>
      <c r="L186" s="57"/>
      <c r="M186" s="58"/>
      <c r="N186" s="87"/>
      <c r="O186" s="87"/>
      <c r="P186" s="87"/>
      <c r="Q186" s="99"/>
      <c r="R186" s="100"/>
      <c r="S186" s="101" t="str">
        <f t="shared" si="9"/>
        <v>―</v>
      </c>
      <c r="T186" s="101"/>
      <c r="U186" s="101"/>
    </row>
    <row r="187" spans="1:21" ht="15" customHeight="1" x14ac:dyDescent="0.25">
      <c r="A187" s="28">
        <f t="shared" si="10"/>
        <v>166</v>
      </c>
      <c r="B187" s="3"/>
      <c r="C187" s="87"/>
      <c r="D187" s="87"/>
      <c r="E187" s="99"/>
      <c r="F187" s="100"/>
      <c r="G187" s="101" t="str">
        <f t="shared" si="12"/>
        <v>―</v>
      </c>
      <c r="H187" s="101"/>
      <c r="I187" s="101"/>
      <c r="J187" s="29"/>
      <c r="K187" s="28">
        <f t="shared" si="11"/>
        <v>166</v>
      </c>
      <c r="L187" s="57"/>
      <c r="M187" s="58"/>
      <c r="N187" s="87"/>
      <c r="O187" s="87"/>
      <c r="P187" s="87"/>
      <c r="Q187" s="99"/>
      <c r="R187" s="100"/>
      <c r="S187" s="101" t="str">
        <f t="shared" si="9"/>
        <v>―</v>
      </c>
      <c r="T187" s="101"/>
      <c r="U187" s="101"/>
    </row>
    <row r="188" spans="1:21" ht="15" customHeight="1" x14ac:dyDescent="0.25">
      <c r="A188" s="28">
        <f t="shared" si="10"/>
        <v>167</v>
      </c>
      <c r="B188" s="3"/>
      <c r="C188" s="87"/>
      <c r="D188" s="87"/>
      <c r="E188" s="99"/>
      <c r="F188" s="100"/>
      <c r="G188" s="101" t="str">
        <f t="shared" si="12"/>
        <v>―</v>
      </c>
      <c r="H188" s="101"/>
      <c r="I188" s="101"/>
      <c r="J188" s="29"/>
      <c r="K188" s="28">
        <f t="shared" si="11"/>
        <v>167</v>
      </c>
      <c r="L188" s="57"/>
      <c r="M188" s="58"/>
      <c r="N188" s="87"/>
      <c r="O188" s="87"/>
      <c r="P188" s="87"/>
      <c r="Q188" s="99"/>
      <c r="R188" s="100"/>
      <c r="S188" s="101" t="str">
        <f t="shared" si="9"/>
        <v>―</v>
      </c>
      <c r="T188" s="101"/>
      <c r="U188" s="101"/>
    </row>
    <row r="189" spans="1:21" ht="15" customHeight="1" x14ac:dyDescent="0.25">
      <c r="A189" s="28">
        <f t="shared" si="10"/>
        <v>168</v>
      </c>
      <c r="B189" s="3"/>
      <c r="C189" s="87"/>
      <c r="D189" s="87"/>
      <c r="E189" s="99"/>
      <c r="F189" s="100"/>
      <c r="G189" s="101" t="str">
        <f t="shared" si="12"/>
        <v>―</v>
      </c>
      <c r="H189" s="101"/>
      <c r="I189" s="101"/>
      <c r="J189" s="29"/>
      <c r="K189" s="28">
        <f t="shared" si="11"/>
        <v>168</v>
      </c>
      <c r="L189" s="57"/>
      <c r="M189" s="58"/>
      <c r="N189" s="87"/>
      <c r="O189" s="87"/>
      <c r="P189" s="87"/>
      <c r="Q189" s="99"/>
      <c r="R189" s="100"/>
      <c r="S189" s="101" t="str">
        <f t="shared" si="9"/>
        <v>―</v>
      </c>
      <c r="T189" s="101"/>
      <c r="U189" s="101"/>
    </row>
    <row r="190" spans="1:21" ht="15" customHeight="1" x14ac:dyDescent="0.25">
      <c r="A190" s="28">
        <f t="shared" si="10"/>
        <v>169</v>
      </c>
      <c r="B190" s="3"/>
      <c r="C190" s="87"/>
      <c r="D190" s="87"/>
      <c r="E190" s="99"/>
      <c r="F190" s="100"/>
      <c r="G190" s="101" t="str">
        <f t="shared" si="12"/>
        <v>―</v>
      </c>
      <c r="H190" s="101"/>
      <c r="I190" s="101"/>
      <c r="J190" s="29"/>
      <c r="K190" s="28">
        <f t="shared" si="11"/>
        <v>169</v>
      </c>
      <c r="L190" s="57"/>
      <c r="M190" s="58"/>
      <c r="N190" s="87"/>
      <c r="O190" s="87"/>
      <c r="P190" s="87"/>
      <c r="Q190" s="99"/>
      <c r="R190" s="100"/>
      <c r="S190" s="101" t="str">
        <f t="shared" si="9"/>
        <v>―</v>
      </c>
      <c r="T190" s="101"/>
      <c r="U190" s="101"/>
    </row>
    <row r="191" spans="1:21" ht="15" customHeight="1" x14ac:dyDescent="0.25">
      <c r="A191" s="28">
        <f t="shared" si="10"/>
        <v>170</v>
      </c>
      <c r="B191" s="3"/>
      <c r="C191" s="87"/>
      <c r="D191" s="87"/>
      <c r="E191" s="99"/>
      <c r="F191" s="100"/>
      <c r="G191" s="101" t="str">
        <f t="shared" si="12"/>
        <v>―</v>
      </c>
      <c r="H191" s="101"/>
      <c r="I191" s="101"/>
      <c r="J191" s="29"/>
      <c r="K191" s="28">
        <f t="shared" si="11"/>
        <v>170</v>
      </c>
      <c r="L191" s="57"/>
      <c r="M191" s="58"/>
      <c r="N191" s="87"/>
      <c r="O191" s="87"/>
      <c r="P191" s="87"/>
      <c r="Q191" s="99"/>
      <c r="R191" s="100"/>
      <c r="S191" s="101" t="str">
        <f t="shared" si="9"/>
        <v>―</v>
      </c>
      <c r="T191" s="101"/>
      <c r="U191" s="101"/>
    </row>
    <row r="192" spans="1:21" ht="15" customHeight="1" x14ac:dyDescent="0.25">
      <c r="A192" s="28">
        <f t="shared" si="10"/>
        <v>171</v>
      </c>
      <c r="B192" s="3"/>
      <c r="C192" s="87"/>
      <c r="D192" s="87"/>
      <c r="E192" s="99"/>
      <c r="F192" s="100"/>
      <c r="G192" s="101" t="str">
        <f t="shared" si="12"/>
        <v>―</v>
      </c>
      <c r="H192" s="101"/>
      <c r="I192" s="101"/>
      <c r="J192" s="29"/>
      <c r="K192" s="28">
        <f t="shared" si="11"/>
        <v>171</v>
      </c>
      <c r="L192" s="57"/>
      <c r="M192" s="58"/>
      <c r="N192" s="87"/>
      <c r="O192" s="87"/>
      <c r="P192" s="87"/>
      <c r="Q192" s="99"/>
      <c r="R192" s="100"/>
      <c r="S192" s="101" t="str">
        <f t="shared" si="9"/>
        <v>―</v>
      </c>
      <c r="T192" s="101"/>
      <c r="U192" s="101"/>
    </row>
    <row r="193" spans="1:21" ht="15" customHeight="1" x14ac:dyDescent="0.25">
      <c r="A193" s="28">
        <f t="shared" si="10"/>
        <v>172</v>
      </c>
      <c r="B193" s="3"/>
      <c r="C193" s="87"/>
      <c r="D193" s="87"/>
      <c r="E193" s="99"/>
      <c r="F193" s="100"/>
      <c r="G193" s="101" t="str">
        <f t="shared" si="12"/>
        <v>―</v>
      </c>
      <c r="H193" s="101"/>
      <c r="I193" s="101"/>
      <c r="J193" s="29"/>
      <c r="K193" s="28">
        <f t="shared" si="11"/>
        <v>172</v>
      </c>
      <c r="L193" s="57"/>
      <c r="M193" s="58"/>
      <c r="N193" s="87"/>
      <c r="O193" s="87"/>
      <c r="P193" s="87"/>
      <c r="Q193" s="99"/>
      <c r="R193" s="100"/>
      <c r="S193" s="101" t="str">
        <f t="shared" si="9"/>
        <v>―</v>
      </c>
      <c r="T193" s="101"/>
      <c r="U193" s="101"/>
    </row>
    <row r="194" spans="1:21" ht="15" customHeight="1" x14ac:dyDescent="0.25">
      <c r="A194" s="28">
        <f t="shared" si="10"/>
        <v>173</v>
      </c>
      <c r="B194" s="3"/>
      <c r="C194" s="87"/>
      <c r="D194" s="87"/>
      <c r="E194" s="99"/>
      <c r="F194" s="100"/>
      <c r="G194" s="101" t="str">
        <f t="shared" si="12"/>
        <v>―</v>
      </c>
      <c r="H194" s="101"/>
      <c r="I194" s="101"/>
      <c r="J194" s="29"/>
      <c r="K194" s="28">
        <f t="shared" si="11"/>
        <v>173</v>
      </c>
      <c r="L194" s="57"/>
      <c r="M194" s="58"/>
      <c r="N194" s="87"/>
      <c r="O194" s="87"/>
      <c r="P194" s="87"/>
      <c r="Q194" s="99"/>
      <c r="R194" s="100"/>
      <c r="S194" s="101" t="str">
        <f t="shared" si="9"/>
        <v>―</v>
      </c>
      <c r="T194" s="101"/>
      <c r="U194" s="101"/>
    </row>
    <row r="195" spans="1:21" ht="15" customHeight="1" x14ac:dyDescent="0.25">
      <c r="A195" s="28">
        <f t="shared" si="10"/>
        <v>174</v>
      </c>
      <c r="B195" s="3"/>
      <c r="C195" s="87"/>
      <c r="D195" s="87"/>
      <c r="E195" s="99"/>
      <c r="F195" s="100"/>
      <c r="G195" s="101" t="str">
        <f t="shared" si="12"/>
        <v>―</v>
      </c>
      <c r="H195" s="101"/>
      <c r="I195" s="101"/>
      <c r="J195" s="29"/>
      <c r="K195" s="28">
        <f t="shared" si="11"/>
        <v>174</v>
      </c>
      <c r="L195" s="57"/>
      <c r="M195" s="58"/>
      <c r="N195" s="87"/>
      <c r="O195" s="87"/>
      <c r="P195" s="87"/>
      <c r="Q195" s="99"/>
      <c r="R195" s="100"/>
      <c r="S195" s="101" t="str">
        <f t="shared" si="9"/>
        <v>―</v>
      </c>
      <c r="T195" s="101"/>
      <c r="U195" s="101"/>
    </row>
    <row r="196" spans="1:21" ht="15" customHeight="1" x14ac:dyDescent="0.25">
      <c r="A196" s="28">
        <f t="shared" si="10"/>
        <v>175</v>
      </c>
      <c r="B196" s="3"/>
      <c r="C196" s="87"/>
      <c r="D196" s="87"/>
      <c r="E196" s="99"/>
      <c r="F196" s="100"/>
      <c r="G196" s="101" t="str">
        <f t="shared" si="12"/>
        <v>―</v>
      </c>
      <c r="H196" s="101"/>
      <c r="I196" s="101"/>
      <c r="J196" s="29"/>
      <c r="K196" s="28">
        <f t="shared" si="11"/>
        <v>175</v>
      </c>
      <c r="L196" s="57"/>
      <c r="M196" s="58"/>
      <c r="N196" s="87"/>
      <c r="O196" s="87"/>
      <c r="P196" s="87"/>
      <c r="Q196" s="99"/>
      <c r="R196" s="100"/>
      <c r="S196" s="101" t="str">
        <f t="shared" si="9"/>
        <v>―</v>
      </c>
      <c r="T196" s="101"/>
      <c r="U196" s="101"/>
    </row>
    <row r="197" spans="1:21" ht="15" customHeight="1" x14ac:dyDescent="0.25">
      <c r="A197" s="28">
        <f t="shared" si="10"/>
        <v>176</v>
      </c>
      <c r="B197" s="3"/>
      <c r="C197" s="87"/>
      <c r="D197" s="87"/>
      <c r="E197" s="99"/>
      <c r="F197" s="100"/>
      <c r="G197" s="101" t="str">
        <f t="shared" si="12"/>
        <v>―</v>
      </c>
      <c r="H197" s="101"/>
      <c r="I197" s="101"/>
      <c r="J197" s="29"/>
      <c r="K197" s="28">
        <f t="shared" si="11"/>
        <v>176</v>
      </c>
      <c r="L197" s="57"/>
      <c r="M197" s="58"/>
      <c r="N197" s="87"/>
      <c r="O197" s="87"/>
      <c r="P197" s="87"/>
      <c r="Q197" s="99"/>
      <c r="R197" s="100"/>
      <c r="S197" s="101" t="str">
        <f t="shared" si="9"/>
        <v>―</v>
      </c>
      <c r="T197" s="101"/>
      <c r="U197" s="101"/>
    </row>
    <row r="198" spans="1:21" ht="15" customHeight="1" x14ac:dyDescent="0.25">
      <c r="A198" s="28">
        <f t="shared" si="10"/>
        <v>177</v>
      </c>
      <c r="B198" s="3"/>
      <c r="C198" s="87"/>
      <c r="D198" s="87"/>
      <c r="E198" s="99"/>
      <c r="F198" s="100"/>
      <c r="G198" s="101" t="str">
        <f t="shared" si="12"/>
        <v>―</v>
      </c>
      <c r="H198" s="101"/>
      <c r="I198" s="101"/>
      <c r="J198" s="29"/>
      <c r="K198" s="28">
        <f t="shared" si="11"/>
        <v>177</v>
      </c>
      <c r="L198" s="57"/>
      <c r="M198" s="58"/>
      <c r="N198" s="87"/>
      <c r="O198" s="87"/>
      <c r="P198" s="87"/>
      <c r="Q198" s="99"/>
      <c r="R198" s="100"/>
      <c r="S198" s="101" t="str">
        <f t="shared" si="9"/>
        <v>―</v>
      </c>
      <c r="T198" s="101"/>
      <c r="U198" s="101"/>
    </row>
    <row r="199" spans="1:21" ht="15" customHeight="1" x14ac:dyDescent="0.25">
      <c r="A199" s="28">
        <f t="shared" si="10"/>
        <v>178</v>
      </c>
      <c r="B199" s="3"/>
      <c r="C199" s="87"/>
      <c r="D199" s="87"/>
      <c r="E199" s="99"/>
      <c r="F199" s="100"/>
      <c r="G199" s="101" t="str">
        <f t="shared" si="12"/>
        <v>―</v>
      </c>
      <c r="H199" s="101"/>
      <c r="I199" s="101"/>
      <c r="J199" s="29"/>
      <c r="K199" s="28">
        <f t="shared" si="11"/>
        <v>178</v>
      </c>
      <c r="L199" s="57"/>
      <c r="M199" s="58"/>
      <c r="N199" s="87"/>
      <c r="O199" s="87"/>
      <c r="P199" s="87"/>
      <c r="Q199" s="99"/>
      <c r="R199" s="100"/>
      <c r="S199" s="101" t="str">
        <f t="shared" si="9"/>
        <v>―</v>
      </c>
      <c r="T199" s="101"/>
      <c r="U199" s="101"/>
    </row>
    <row r="200" spans="1:21" ht="15" customHeight="1" x14ac:dyDescent="0.25">
      <c r="A200" s="28">
        <f t="shared" si="10"/>
        <v>179</v>
      </c>
      <c r="B200" s="3"/>
      <c r="C200" s="87"/>
      <c r="D200" s="87"/>
      <c r="E200" s="99"/>
      <c r="F200" s="100"/>
      <c r="G200" s="101" t="str">
        <f t="shared" si="12"/>
        <v>―</v>
      </c>
      <c r="H200" s="101"/>
      <c r="I200" s="101"/>
      <c r="J200" s="29"/>
      <c r="K200" s="28">
        <f t="shared" si="11"/>
        <v>179</v>
      </c>
      <c r="L200" s="57"/>
      <c r="M200" s="58"/>
      <c r="N200" s="87"/>
      <c r="O200" s="87"/>
      <c r="P200" s="87"/>
      <c r="Q200" s="99"/>
      <c r="R200" s="100"/>
      <c r="S200" s="101" t="str">
        <f t="shared" si="9"/>
        <v>―</v>
      </c>
      <c r="T200" s="101"/>
      <c r="U200" s="101"/>
    </row>
    <row r="201" spans="1:21" ht="15" customHeight="1" x14ac:dyDescent="0.25">
      <c r="A201" s="28">
        <f t="shared" si="10"/>
        <v>180</v>
      </c>
      <c r="B201" s="3"/>
      <c r="C201" s="87"/>
      <c r="D201" s="87"/>
      <c r="E201" s="99"/>
      <c r="F201" s="100"/>
      <c r="G201" s="101" t="str">
        <f t="shared" si="12"/>
        <v>―</v>
      </c>
      <c r="H201" s="101"/>
      <c r="I201" s="101"/>
      <c r="J201" s="29"/>
      <c r="K201" s="28">
        <f t="shared" si="11"/>
        <v>180</v>
      </c>
      <c r="L201" s="57"/>
      <c r="M201" s="58"/>
      <c r="N201" s="87"/>
      <c r="O201" s="87"/>
      <c r="P201" s="87"/>
      <c r="Q201" s="99"/>
      <c r="R201" s="100"/>
      <c r="S201" s="101" t="str">
        <f t="shared" si="9"/>
        <v>―</v>
      </c>
      <c r="T201" s="101"/>
      <c r="U201" s="101"/>
    </row>
    <row r="202" spans="1:21" ht="15" customHeight="1" x14ac:dyDescent="0.25">
      <c r="A202" s="28">
        <f t="shared" si="10"/>
        <v>181</v>
      </c>
      <c r="B202" s="3"/>
      <c r="C202" s="87"/>
      <c r="D202" s="87"/>
      <c r="E202" s="99"/>
      <c r="F202" s="100"/>
      <c r="G202" s="101" t="str">
        <f t="shared" si="12"/>
        <v>―</v>
      </c>
      <c r="H202" s="101"/>
      <c r="I202" s="101"/>
      <c r="J202" s="29"/>
      <c r="K202" s="28">
        <f t="shared" si="11"/>
        <v>181</v>
      </c>
      <c r="L202" s="57"/>
      <c r="M202" s="58"/>
      <c r="N202" s="87"/>
      <c r="O202" s="87"/>
      <c r="P202" s="87"/>
      <c r="Q202" s="99"/>
      <c r="R202" s="100"/>
      <c r="S202" s="101" t="str">
        <f t="shared" si="9"/>
        <v>―</v>
      </c>
      <c r="T202" s="101"/>
      <c r="U202" s="101"/>
    </row>
    <row r="203" spans="1:21" ht="15" customHeight="1" x14ac:dyDescent="0.25">
      <c r="A203" s="28">
        <f t="shared" si="10"/>
        <v>182</v>
      </c>
      <c r="B203" s="3"/>
      <c r="C203" s="87"/>
      <c r="D203" s="87"/>
      <c r="E203" s="99"/>
      <c r="F203" s="100"/>
      <c r="G203" s="101" t="str">
        <f t="shared" si="12"/>
        <v>―</v>
      </c>
      <c r="H203" s="101"/>
      <c r="I203" s="101"/>
      <c r="J203" s="29"/>
      <c r="K203" s="28">
        <f t="shared" si="11"/>
        <v>182</v>
      </c>
      <c r="L203" s="57"/>
      <c r="M203" s="58"/>
      <c r="N203" s="87"/>
      <c r="O203" s="87"/>
      <c r="P203" s="87"/>
      <c r="Q203" s="99"/>
      <c r="R203" s="100"/>
      <c r="S203" s="101" t="str">
        <f t="shared" si="9"/>
        <v>―</v>
      </c>
      <c r="T203" s="101"/>
      <c r="U203" s="101"/>
    </row>
    <row r="204" spans="1:21" ht="15" customHeight="1" x14ac:dyDescent="0.25">
      <c r="A204" s="28">
        <f t="shared" si="10"/>
        <v>183</v>
      </c>
      <c r="B204" s="3"/>
      <c r="C204" s="87"/>
      <c r="D204" s="87"/>
      <c r="E204" s="99"/>
      <c r="F204" s="100"/>
      <c r="G204" s="101" t="str">
        <f t="shared" si="12"/>
        <v>―</v>
      </c>
      <c r="H204" s="101"/>
      <c r="I204" s="101"/>
      <c r="J204" s="29"/>
      <c r="K204" s="28">
        <f t="shared" si="11"/>
        <v>183</v>
      </c>
      <c r="L204" s="57"/>
      <c r="M204" s="58"/>
      <c r="N204" s="87"/>
      <c r="O204" s="87"/>
      <c r="P204" s="87"/>
      <c r="Q204" s="99"/>
      <c r="R204" s="100"/>
      <c r="S204" s="101" t="str">
        <f t="shared" si="9"/>
        <v>―</v>
      </c>
      <c r="T204" s="101"/>
      <c r="U204" s="101"/>
    </row>
    <row r="205" spans="1:21" ht="15" customHeight="1" x14ac:dyDescent="0.25">
      <c r="A205" s="28">
        <f t="shared" si="10"/>
        <v>184</v>
      </c>
      <c r="B205" s="3"/>
      <c r="C205" s="87"/>
      <c r="D205" s="87"/>
      <c r="E205" s="99"/>
      <c r="F205" s="100"/>
      <c r="G205" s="101" t="str">
        <f t="shared" si="12"/>
        <v>―</v>
      </c>
      <c r="H205" s="101"/>
      <c r="I205" s="101"/>
      <c r="J205" s="29"/>
      <c r="K205" s="28">
        <f t="shared" si="11"/>
        <v>184</v>
      </c>
      <c r="L205" s="57"/>
      <c r="M205" s="58"/>
      <c r="N205" s="87"/>
      <c r="O205" s="87"/>
      <c r="P205" s="87"/>
      <c r="Q205" s="99"/>
      <c r="R205" s="100"/>
      <c r="S205" s="101" t="str">
        <f t="shared" si="9"/>
        <v>―</v>
      </c>
      <c r="T205" s="101"/>
      <c r="U205" s="101"/>
    </row>
    <row r="206" spans="1:21" ht="15" customHeight="1" x14ac:dyDescent="0.25">
      <c r="A206" s="28">
        <f t="shared" si="10"/>
        <v>185</v>
      </c>
      <c r="B206" s="3"/>
      <c r="C206" s="87"/>
      <c r="D206" s="87"/>
      <c r="E206" s="99"/>
      <c r="F206" s="100"/>
      <c r="G206" s="101" t="str">
        <f t="shared" si="12"/>
        <v>―</v>
      </c>
      <c r="H206" s="101"/>
      <c r="I206" s="101"/>
      <c r="J206" s="29"/>
      <c r="K206" s="28">
        <f t="shared" si="11"/>
        <v>185</v>
      </c>
      <c r="L206" s="57"/>
      <c r="M206" s="58"/>
      <c r="N206" s="87"/>
      <c r="O206" s="87"/>
      <c r="P206" s="87"/>
      <c r="Q206" s="99"/>
      <c r="R206" s="100"/>
      <c r="S206" s="101" t="str">
        <f t="shared" si="9"/>
        <v>―</v>
      </c>
      <c r="T206" s="101"/>
      <c r="U206" s="101"/>
    </row>
    <row r="207" spans="1:21" ht="15" customHeight="1" x14ac:dyDescent="0.25">
      <c r="A207" s="28">
        <f t="shared" si="10"/>
        <v>186</v>
      </c>
      <c r="B207" s="3"/>
      <c r="C207" s="87"/>
      <c r="D207" s="87"/>
      <c r="E207" s="99"/>
      <c r="F207" s="100"/>
      <c r="G207" s="101" t="str">
        <f t="shared" si="12"/>
        <v>―</v>
      </c>
      <c r="H207" s="101"/>
      <c r="I207" s="101"/>
      <c r="J207" s="29"/>
      <c r="K207" s="28">
        <f t="shared" si="11"/>
        <v>186</v>
      </c>
      <c r="L207" s="57"/>
      <c r="M207" s="58"/>
      <c r="N207" s="87"/>
      <c r="O207" s="87"/>
      <c r="P207" s="87"/>
      <c r="Q207" s="99"/>
      <c r="R207" s="100"/>
      <c r="S207" s="101" t="str">
        <f t="shared" si="9"/>
        <v>―</v>
      </c>
      <c r="T207" s="101"/>
      <c r="U207" s="101"/>
    </row>
    <row r="208" spans="1:21" ht="15" customHeight="1" x14ac:dyDescent="0.25">
      <c r="A208" s="28">
        <f t="shared" si="10"/>
        <v>187</v>
      </c>
      <c r="B208" s="3"/>
      <c r="C208" s="87"/>
      <c r="D208" s="87"/>
      <c r="E208" s="99"/>
      <c r="F208" s="100"/>
      <c r="G208" s="101" t="str">
        <f t="shared" si="12"/>
        <v>―</v>
      </c>
      <c r="H208" s="101"/>
      <c r="I208" s="101"/>
      <c r="J208" s="29"/>
      <c r="K208" s="28">
        <f t="shared" si="11"/>
        <v>187</v>
      </c>
      <c r="L208" s="57"/>
      <c r="M208" s="58"/>
      <c r="N208" s="87"/>
      <c r="O208" s="87"/>
      <c r="P208" s="87"/>
      <c r="Q208" s="99"/>
      <c r="R208" s="100"/>
      <c r="S208" s="101" t="str">
        <f t="shared" si="9"/>
        <v>―</v>
      </c>
      <c r="T208" s="101"/>
      <c r="U208" s="101"/>
    </row>
    <row r="209" spans="1:21" ht="15" customHeight="1" x14ac:dyDescent="0.25">
      <c r="A209" s="28">
        <f t="shared" si="10"/>
        <v>188</v>
      </c>
      <c r="B209" s="3"/>
      <c r="C209" s="87"/>
      <c r="D209" s="87"/>
      <c r="E209" s="99"/>
      <c r="F209" s="100"/>
      <c r="G209" s="101" t="str">
        <f t="shared" si="12"/>
        <v>―</v>
      </c>
      <c r="H209" s="101"/>
      <c r="I209" s="101"/>
      <c r="J209" s="29"/>
      <c r="K209" s="28">
        <f t="shared" si="11"/>
        <v>188</v>
      </c>
      <c r="L209" s="57"/>
      <c r="M209" s="58"/>
      <c r="N209" s="87"/>
      <c r="O209" s="87"/>
      <c r="P209" s="87"/>
      <c r="Q209" s="99"/>
      <c r="R209" s="100"/>
      <c r="S209" s="101" t="str">
        <f t="shared" si="9"/>
        <v>―</v>
      </c>
      <c r="T209" s="101"/>
      <c r="U209" s="101"/>
    </row>
    <row r="210" spans="1:21" ht="15" customHeight="1" x14ac:dyDescent="0.25">
      <c r="A210" s="28">
        <f t="shared" si="10"/>
        <v>189</v>
      </c>
      <c r="B210" s="3"/>
      <c r="C210" s="87"/>
      <c r="D210" s="87"/>
      <c r="E210" s="99"/>
      <c r="F210" s="100"/>
      <c r="G210" s="101" t="str">
        <f t="shared" si="12"/>
        <v>―</v>
      </c>
      <c r="H210" s="101"/>
      <c r="I210" s="101"/>
      <c r="J210" s="29"/>
      <c r="K210" s="28">
        <f t="shared" si="11"/>
        <v>189</v>
      </c>
      <c r="L210" s="57"/>
      <c r="M210" s="58"/>
      <c r="N210" s="87"/>
      <c r="O210" s="87"/>
      <c r="P210" s="87"/>
      <c r="Q210" s="99"/>
      <c r="R210" s="100"/>
      <c r="S210" s="101" t="str">
        <f t="shared" si="9"/>
        <v>―</v>
      </c>
      <c r="T210" s="101"/>
      <c r="U210" s="101"/>
    </row>
    <row r="211" spans="1:21" ht="15" customHeight="1" x14ac:dyDescent="0.25">
      <c r="A211" s="28">
        <f t="shared" si="10"/>
        <v>190</v>
      </c>
      <c r="B211" s="3"/>
      <c r="C211" s="87"/>
      <c r="D211" s="87"/>
      <c r="E211" s="99"/>
      <c r="F211" s="100"/>
      <c r="G211" s="101" t="str">
        <f t="shared" si="12"/>
        <v>―</v>
      </c>
      <c r="H211" s="101"/>
      <c r="I211" s="101"/>
      <c r="J211" s="29"/>
      <c r="K211" s="28">
        <f t="shared" si="11"/>
        <v>190</v>
      </c>
      <c r="L211" s="57"/>
      <c r="M211" s="58"/>
      <c r="N211" s="87"/>
      <c r="O211" s="87"/>
      <c r="P211" s="87"/>
      <c r="Q211" s="99"/>
      <c r="R211" s="100"/>
      <c r="S211" s="101" t="str">
        <f t="shared" si="9"/>
        <v>―</v>
      </c>
      <c r="T211" s="101"/>
      <c r="U211" s="101"/>
    </row>
    <row r="212" spans="1:21" ht="15" customHeight="1" x14ac:dyDescent="0.25">
      <c r="A212" s="28">
        <f t="shared" si="10"/>
        <v>191</v>
      </c>
      <c r="B212" s="3"/>
      <c r="C212" s="87"/>
      <c r="D212" s="87"/>
      <c r="E212" s="99"/>
      <c r="F212" s="100"/>
      <c r="G212" s="101" t="str">
        <f t="shared" si="12"/>
        <v>―</v>
      </c>
      <c r="H212" s="101"/>
      <c r="I212" s="101"/>
      <c r="J212" s="29"/>
      <c r="K212" s="28">
        <f t="shared" si="11"/>
        <v>191</v>
      </c>
      <c r="L212" s="57"/>
      <c r="M212" s="58"/>
      <c r="N212" s="87"/>
      <c r="O212" s="87"/>
      <c r="P212" s="87"/>
      <c r="Q212" s="99"/>
      <c r="R212" s="100"/>
      <c r="S212" s="101" t="str">
        <f t="shared" si="9"/>
        <v>―</v>
      </c>
      <c r="T212" s="101"/>
      <c r="U212" s="101"/>
    </row>
    <row r="213" spans="1:21" ht="15" customHeight="1" x14ac:dyDescent="0.25">
      <c r="A213" s="28">
        <f t="shared" si="10"/>
        <v>192</v>
      </c>
      <c r="B213" s="3"/>
      <c r="C213" s="87"/>
      <c r="D213" s="87"/>
      <c r="E213" s="99"/>
      <c r="F213" s="100"/>
      <c r="G213" s="101" t="str">
        <f t="shared" si="12"/>
        <v>―</v>
      </c>
      <c r="H213" s="101"/>
      <c r="I213" s="101"/>
      <c r="J213" s="29"/>
      <c r="K213" s="28">
        <f t="shared" si="11"/>
        <v>192</v>
      </c>
      <c r="L213" s="57"/>
      <c r="M213" s="58"/>
      <c r="N213" s="87"/>
      <c r="O213" s="87"/>
      <c r="P213" s="87"/>
      <c r="Q213" s="99"/>
      <c r="R213" s="100"/>
      <c r="S213" s="101" t="str">
        <f t="shared" si="9"/>
        <v>―</v>
      </c>
      <c r="T213" s="101"/>
      <c r="U213" s="101"/>
    </row>
    <row r="214" spans="1:21" ht="15" customHeight="1" x14ac:dyDescent="0.25">
      <c r="A214" s="28">
        <f t="shared" si="10"/>
        <v>193</v>
      </c>
      <c r="B214" s="3"/>
      <c r="C214" s="87"/>
      <c r="D214" s="87"/>
      <c r="E214" s="99"/>
      <c r="F214" s="100"/>
      <c r="G214" s="101" t="str">
        <f t="shared" si="12"/>
        <v>―</v>
      </c>
      <c r="H214" s="101"/>
      <c r="I214" s="101"/>
      <c r="J214" s="29"/>
      <c r="K214" s="28">
        <f t="shared" si="11"/>
        <v>193</v>
      </c>
      <c r="L214" s="57"/>
      <c r="M214" s="58"/>
      <c r="N214" s="87"/>
      <c r="O214" s="87"/>
      <c r="P214" s="87"/>
      <c r="Q214" s="99"/>
      <c r="R214" s="100"/>
      <c r="S214" s="101" t="str">
        <f t="shared" si="9"/>
        <v>―</v>
      </c>
      <c r="T214" s="101"/>
      <c r="U214" s="101"/>
    </row>
    <row r="215" spans="1:21" ht="15" customHeight="1" x14ac:dyDescent="0.25">
      <c r="A215" s="28">
        <f t="shared" si="10"/>
        <v>194</v>
      </c>
      <c r="B215" s="3"/>
      <c r="C215" s="87"/>
      <c r="D215" s="87"/>
      <c r="E215" s="99"/>
      <c r="F215" s="100"/>
      <c r="G215" s="101" t="str">
        <f t="shared" si="12"/>
        <v>―</v>
      </c>
      <c r="H215" s="101"/>
      <c r="I215" s="101"/>
      <c r="J215" s="29"/>
      <c r="K215" s="28">
        <f t="shared" si="11"/>
        <v>194</v>
      </c>
      <c r="L215" s="57"/>
      <c r="M215" s="58"/>
      <c r="N215" s="87"/>
      <c r="O215" s="87"/>
      <c r="P215" s="87"/>
      <c r="Q215" s="99"/>
      <c r="R215" s="100"/>
      <c r="S215" s="101" t="str">
        <f t="shared" ref="S215:S221" si="13">IF(N215*Q215=0,"―",N215*Q215)</f>
        <v>―</v>
      </c>
      <c r="T215" s="101"/>
      <c r="U215" s="101"/>
    </row>
    <row r="216" spans="1:21" ht="15" customHeight="1" x14ac:dyDescent="0.25">
      <c r="A216" s="28">
        <f t="shared" ref="A216:A221" si="14">A215+1</f>
        <v>195</v>
      </c>
      <c r="B216" s="3"/>
      <c r="C216" s="87"/>
      <c r="D216" s="87"/>
      <c r="E216" s="99"/>
      <c r="F216" s="100"/>
      <c r="G216" s="101" t="str">
        <f t="shared" si="12"/>
        <v>―</v>
      </c>
      <c r="H216" s="101"/>
      <c r="I216" s="101"/>
      <c r="J216" s="29"/>
      <c r="K216" s="28">
        <f t="shared" ref="K216:K221" si="15">K215+1</f>
        <v>195</v>
      </c>
      <c r="L216" s="57"/>
      <c r="M216" s="58"/>
      <c r="N216" s="87"/>
      <c r="O216" s="87"/>
      <c r="P216" s="87"/>
      <c r="Q216" s="99"/>
      <c r="R216" s="100"/>
      <c r="S216" s="101" t="str">
        <f t="shared" si="13"/>
        <v>―</v>
      </c>
      <c r="T216" s="101"/>
      <c r="U216" s="101"/>
    </row>
    <row r="217" spans="1:21" ht="15" customHeight="1" x14ac:dyDescent="0.25">
      <c r="A217" s="28">
        <f t="shared" si="14"/>
        <v>196</v>
      </c>
      <c r="B217" s="3"/>
      <c r="C217" s="87"/>
      <c r="D217" s="87"/>
      <c r="E217" s="99"/>
      <c r="F217" s="100"/>
      <c r="G217" s="101" t="str">
        <f t="shared" si="12"/>
        <v>―</v>
      </c>
      <c r="H217" s="101"/>
      <c r="I217" s="101"/>
      <c r="J217" s="29"/>
      <c r="K217" s="28">
        <f t="shared" si="15"/>
        <v>196</v>
      </c>
      <c r="L217" s="57"/>
      <c r="M217" s="58"/>
      <c r="N217" s="87"/>
      <c r="O217" s="87"/>
      <c r="P217" s="87"/>
      <c r="Q217" s="99"/>
      <c r="R217" s="100"/>
      <c r="S217" s="101" t="str">
        <f t="shared" si="13"/>
        <v>―</v>
      </c>
      <c r="T217" s="101"/>
      <c r="U217" s="101"/>
    </row>
    <row r="218" spans="1:21" ht="15" customHeight="1" x14ac:dyDescent="0.25">
      <c r="A218" s="28">
        <f t="shared" si="14"/>
        <v>197</v>
      </c>
      <c r="B218" s="3"/>
      <c r="C218" s="87"/>
      <c r="D218" s="87"/>
      <c r="E218" s="99"/>
      <c r="F218" s="100"/>
      <c r="G218" s="101" t="str">
        <f t="shared" si="12"/>
        <v>―</v>
      </c>
      <c r="H218" s="101"/>
      <c r="I218" s="101"/>
      <c r="J218" s="29"/>
      <c r="K218" s="28">
        <f t="shared" si="15"/>
        <v>197</v>
      </c>
      <c r="L218" s="57"/>
      <c r="M218" s="58"/>
      <c r="N218" s="87"/>
      <c r="O218" s="87"/>
      <c r="P218" s="87"/>
      <c r="Q218" s="99"/>
      <c r="R218" s="100"/>
      <c r="S218" s="101" t="str">
        <f t="shared" si="13"/>
        <v>―</v>
      </c>
      <c r="T218" s="101"/>
      <c r="U218" s="101"/>
    </row>
    <row r="219" spans="1:21" ht="15" customHeight="1" x14ac:dyDescent="0.25">
      <c r="A219" s="28">
        <f t="shared" si="14"/>
        <v>198</v>
      </c>
      <c r="B219" s="3"/>
      <c r="C219" s="87"/>
      <c r="D219" s="87"/>
      <c r="E219" s="99"/>
      <c r="F219" s="100"/>
      <c r="G219" s="101" t="str">
        <f t="shared" si="12"/>
        <v>―</v>
      </c>
      <c r="H219" s="101"/>
      <c r="I219" s="101"/>
      <c r="J219" s="29"/>
      <c r="K219" s="28">
        <f t="shared" si="15"/>
        <v>198</v>
      </c>
      <c r="L219" s="57"/>
      <c r="M219" s="58"/>
      <c r="N219" s="87"/>
      <c r="O219" s="87"/>
      <c r="P219" s="87"/>
      <c r="Q219" s="99"/>
      <c r="R219" s="100"/>
      <c r="S219" s="101" t="str">
        <f t="shared" si="13"/>
        <v>―</v>
      </c>
      <c r="T219" s="101"/>
      <c r="U219" s="101"/>
    </row>
    <row r="220" spans="1:21" ht="15" customHeight="1" x14ac:dyDescent="0.25">
      <c r="A220" s="28">
        <f t="shared" si="14"/>
        <v>199</v>
      </c>
      <c r="B220" s="3"/>
      <c r="C220" s="87"/>
      <c r="D220" s="87"/>
      <c r="E220" s="99"/>
      <c r="F220" s="100"/>
      <c r="G220" s="101" t="str">
        <f t="shared" si="12"/>
        <v>―</v>
      </c>
      <c r="H220" s="101"/>
      <c r="I220" s="101"/>
      <c r="J220" s="29"/>
      <c r="K220" s="28">
        <f t="shared" si="15"/>
        <v>199</v>
      </c>
      <c r="L220" s="57"/>
      <c r="M220" s="58"/>
      <c r="N220" s="87"/>
      <c r="O220" s="87"/>
      <c r="P220" s="87"/>
      <c r="Q220" s="99"/>
      <c r="R220" s="100"/>
      <c r="S220" s="101" t="str">
        <f t="shared" si="13"/>
        <v>―</v>
      </c>
      <c r="T220" s="101"/>
      <c r="U220" s="101"/>
    </row>
    <row r="221" spans="1:21" ht="15" customHeight="1" x14ac:dyDescent="0.25">
      <c r="A221" s="28">
        <f t="shared" si="14"/>
        <v>200</v>
      </c>
      <c r="B221" s="3"/>
      <c r="C221" s="87"/>
      <c r="D221" s="87"/>
      <c r="E221" s="99"/>
      <c r="F221" s="100"/>
      <c r="G221" s="101" t="str">
        <f t="shared" si="12"/>
        <v>―</v>
      </c>
      <c r="H221" s="101"/>
      <c r="I221" s="101"/>
      <c r="J221" s="29"/>
      <c r="K221" s="28">
        <f t="shared" si="15"/>
        <v>200</v>
      </c>
      <c r="L221" s="57"/>
      <c r="M221" s="58"/>
      <c r="N221" s="87"/>
      <c r="O221" s="87"/>
      <c r="P221" s="87"/>
      <c r="Q221" s="99"/>
      <c r="R221" s="100"/>
      <c r="S221" s="101" t="str">
        <f t="shared" si="13"/>
        <v>―</v>
      </c>
      <c r="T221" s="101"/>
      <c r="U221" s="101"/>
    </row>
    <row r="222" spans="1:21" x14ac:dyDescent="0.25">
      <c r="L222" s="15"/>
    </row>
  </sheetData>
  <sheetProtection password="DC96" sheet="1" objects="1" scenarios="1"/>
  <dataConsolidate/>
  <mergeCells count="1459">
    <mergeCell ref="K20:U20"/>
    <mergeCell ref="A20:I20"/>
    <mergeCell ref="N219:P219"/>
    <mergeCell ref="Q219:R219"/>
    <mergeCell ref="S219:U219"/>
    <mergeCell ref="N220:P220"/>
    <mergeCell ref="Q220:R220"/>
    <mergeCell ref="S220:U220"/>
    <mergeCell ref="N203:P203"/>
    <mergeCell ref="Q203:R203"/>
    <mergeCell ref="S203:U203"/>
    <mergeCell ref="N198:P198"/>
    <mergeCell ref="Q198:R198"/>
    <mergeCell ref="S198:U198"/>
    <mergeCell ref="N199:P199"/>
    <mergeCell ref="Q199:R199"/>
    <mergeCell ref="S199:U199"/>
    <mergeCell ref="N200:P200"/>
    <mergeCell ref="Q200:R200"/>
    <mergeCell ref="S200:U200"/>
    <mergeCell ref="S210:U210"/>
    <mergeCell ref="N211:P211"/>
    <mergeCell ref="Q211:R211"/>
    <mergeCell ref="S211:U211"/>
    <mergeCell ref="N212:P212"/>
    <mergeCell ref="Q212:R212"/>
    <mergeCell ref="S212:U212"/>
    <mergeCell ref="N207:P207"/>
    <mergeCell ref="Q207:R207"/>
    <mergeCell ref="S207:U207"/>
    <mergeCell ref="N208:P208"/>
    <mergeCell ref="Q208:R208"/>
    <mergeCell ref="N210:P210"/>
    <mergeCell ref="Q210:R210"/>
    <mergeCell ref="Q205:R205"/>
    <mergeCell ref="S205:U205"/>
    <mergeCell ref="N206:P206"/>
    <mergeCell ref="Q206:R206"/>
    <mergeCell ref="S206:U206"/>
    <mergeCell ref="N197:P197"/>
    <mergeCell ref="Q197:R197"/>
    <mergeCell ref="S197:U197"/>
    <mergeCell ref="N221:P221"/>
    <mergeCell ref="Q221:R221"/>
    <mergeCell ref="S221:U221"/>
    <mergeCell ref="N216:P216"/>
    <mergeCell ref="Q216:R216"/>
    <mergeCell ref="S216:U216"/>
    <mergeCell ref="N217:P217"/>
    <mergeCell ref="Q217:R217"/>
    <mergeCell ref="S217:U217"/>
    <mergeCell ref="N218:P218"/>
    <mergeCell ref="Q218:R218"/>
    <mergeCell ref="S218:U218"/>
    <mergeCell ref="N213:P213"/>
    <mergeCell ref="Q213:R213"/>
    <mergeCell ref="S213:U213"/>
    <mergeCell ref="N214:P214"/>
    <mergeCell ref="Q214:R214"/>
    <mergeCell ref="S214:U214"/>
    <mergeCell ref="N215:P215"/>
    <mergeCell ref="Q215:R215"/>
    <mergeCell ref="S215:U215"/>
    <mergeCell ref="N201:P201"/>
    <mergeCell ref="S208:U208"/>
    <mergeCell ref="N209:P209"/>
    <mergeCell ref="Q209:R209"/>
    <mergeCell ref="S209:U209"/>
    <mergeCell ref="N204:P204"/>
    <mergeCell ref="Q204:R204"/>
    <mergeCell ref="S204:U204"/>
    <mergeCell ref="N205:P205"/>
    <mergeCell ref="N195:P195"/>
    <mergeCell ref="Q195:R195"/>
    <mergeCell ref="S195:U195"/>
    <mergeCell ref="N196:P196"/>
    <mergeCell ref="Q196:R196"/>
    <mergeCell ref="S196:U196"/>
    <mergeCell ref="N192:P192"/>
    <mergeCell ref="Q192:R192"/>
    <mergeCell ref="S192:U192"/>
    <mergeCell ref="N193:P193"/>
    <mergeCell ref="Q193:R193"/>
    <mergeCell ref="S193:U193"/>
    <mergeCell ref="N194:P194"/>
    <mergeCell ref="Q194:R194"/>
    <mergeCell ref="S194:U194"/>
    <mergeCell ref="N190:P190"/>
    <mergeCell ref="Q190:R190"/>
    <mergeCell ref="S190:U190"/>
    <mergeCell ref="Q201:R201"/>
    <mergeCell ref="S201:U201"/>
    <mergeCell ref="N186:P186"/>
    <mergeCell ref="Q186:R186"/>
    <mergeCell ref="S186:U186"/>
    <mergeCell ref="N187:P187"/>
    <mergeCell ref="Q187:R187"/>
    <mergeCell ref="S187:U187"/>
    <mergeCell ref="N188:P188"/>
    <mergeCell ref="Q188:R188"/>
    <mergeCell ref="S188:U188"/>
    <mergeCell ref="N202:P202"/>
    <mergeCell ref="Q202:R202"/>
    <mergeCell ref="S202:U202"/>
    <mergeCell ref="N191:P191"/>
    <mergeCell ref="Q191:R191"/>
    <mergeCell ref="S191:U191"/>
    <mergeCell ref="N184:P184"/>
    <mergeCell ref="Q184:R184"/>
    <mergeCell ref="S184:U184"/>
    <mergeCell ref="N185:P185"/>
    <mergeCell ref="Q185:R185"/>
    <mergeCell ref="S185:U185"/>
    <mergeCell ref="N180:P180"/>
    <mergeCell ref="Q180:R180"/>
    <mergeCell ref="S180:U180"/>
    <mergeCell ref="N181:P181"/>
    <mergeCell ref="Q181:R181"/>
    <mergeCell ref="S181:U181"/>
    <mergeCell ref="N182:P182"/>
    <mergeCell ref="Q182:R182"/>
    <mergeCell ref="S182:U182"/>
    <mergeCell ref="N189:P189"/>
    <mergeCell ref="Q189:R189"/>
    <mergeCell ref="S189:U189"/>
    <mergeCell ref="N178:P178"/>
    <mergeCell ref="Q178:R178"/>
    <mergeCell ref="S178:U178"/>
    <mergeCell ref="N179:P179"/>
    <mergeCell ref="Q179:R179"/>
    <mergeCell ref="S179:U179"/>
    <mergeCell ref="N174:P174"/>
    <mergeCell ref="Q174:R174"/>
    <mergeCell ref="S174:U174"/>
    <mergeCell ref="N175:P175"/>
    <mergeCell ref="Q175:R175"/>
    <mergeCell ref="S175:U175"/>
    <mergeCell ref="N176:P176"/>
    <mergeCell ref="Q176:R176"/>
    <mergeCell ref="S176:U176"/>
    <mergeCell ref="N183:P183"/>
    <mergeCell ref="Q183:R183"/>
    <mergeCell ref="S183:U183"/>
    <mergeCell ref="N172:P172"/>
    <mergeCell ref="Q172:R172"/>
    <mergeCell ref="S172:U172"/>
    <mergeCell ref="N173:P173"/>
    <mergeCell ref="Q173:R173"/>
    <mergeCell ref="S173:U173"/>
    <mergeCell ref="N168:P168"/>
    <mergeCell ref="Q168:R168"/>
    <mergeCell ref="S168:U168"/>
    <mergeCell ref="N169:P169"/>
    <mergeCell ref="Q169:R169"/>
    <mergeCell ref="S169:U169"/>
    <mergeCell ref="N170:P170"/>
    <mergeCell ref="Q170:R170"/>
    <mergeCell ref="S170:U170"/>
    <mergeCell ref="N177:P177"/>
    <mergeCell ref="Q177:R177"/>
    <mergeCell ref="S177:U177"/>
    <mergeCell ref="N166:P166"/>
    <mergeCell ref="Q166:R166"/>
    <mergeCell ref="S166:U166"/>
    <mergeCell ref="N167:P167"/>
    <mergeCell ref="Q167:R167"/>
    <mergeCell ref="S167:U167"/>
    <mergeCell ref="N162:P162"/>
    <mergeCell ref="Q162:R162"/>
    <mergeCell ref="S162:U162"/>
    <mergeCell ref="N163:P163"/>
    <mergeCell ref="Q163:R163"/>
    <mergeCell ref="S163:U163"/>
    <mergeCell ref="N164:P164"/>
    <mergeCell ref="Q164:R164"/>
    <mergeCell ref="S164:U164"/>
    <mergeCell ref="N171:P171"/>
    <mergeCell ref="Q171:R171"/>
    <mergeCell ref="S171:U171"/>
    <mergeCell ref="N160:P160"/>
    <mergeCell ref="Q160:R160"/>
    <mergeCell ref="S160:U160"/>
    <mergeCell ref="N161:P161"/>
    <mergeCell ref="Q161:R161"/>
    <mergeCell ref="S161:U161"/>
    <mergeCell ref="N156:P156"/>
    <mergeCell ref="Q156:R156"/>
    <mergeCell ref="S156:U156"/>
    <mergeCell ref="N157:P157"/>
    <mergeCell ref="Q157:R157"/>
    <mergeCell ref="S157:U157"/>
    <mergeCell ref="N158:P158"/>
    <mergeCell ref="Q158:R158"/>
    <mergeCell ref="S158:U158"/>
    <mergeCell ref="N165:P165"/>
    <mergeCell ref="Q165:R165"/>
    <mergeCell ref="S165:U165"/>
    <mergeCell ref="N154:P154"/>
    <mergeCell ref="Q154:R154"/>
    <mergeCell ref="S154:U154"/>
    <mergeCell ref="N155:P155"/>
    <mergeCell ref="Q155:R155"/>
    <mergeCell ref="S155:U155"/>
    <mergeCell ref="N150:P150"/>
    <mergeCell ref="Q150:R150"/>
    <mergeCell ref="S150:U150"/>
    <mergeCell ref="N151:P151"/>
    <mergeCell ref="Q151:R151"/>
    <mergeCell ref="S151:U151"/>
    <mergeCell ref="N152:P152"/>
    <mergeCell ref="Q152:R152"/>
    <mergeCell ref="S152:U152"/>
    <mergeCell ref="N159:P159"/>
    <mergeCell ref="Q159:R159"/>
    <mergeCell ref="S159:U159"/>
    <mergeCell ref="N148:P148"/>
    <mergeCell ref="Q148:R148"/>
    <mergeCell ref="S148:U148"/>
    <mergeCell ref="N149:P149"/>
    <mergeCell ref="Q149:R149"/>
    <mergeCell ref="S149:U149"/>
    <mergeCell ref="N144:P144"/>
    <mergeCell ref="Q144:R144"/>
    <mergeCell ref="S144:U144"/>
    <mergeCell ref="N145:P145"/>
    <mergeCell ref="Q145:R145"/>
    <mergeCell ref="S145:U145"/>
    <mergeCell ref="N146:P146"/>
    <mergeCell ref="Q146:R146"/>
    <mergeCell ref="S146:U146"/>
    <mergeCell ref="N153:P153"/>
    <mergeCell ref="Q153:R153"/>
    <mergeCell ref="S153:U153"/>
    <mergeCell ref="N142:P142"/>
    <mergeCell ref="Q142:R142"/>
    <mergeCell ref="S142:U142"/>
    <mergeCell ref="N143:P143"/>
    <mergeCell ref="Q143:R143"/>
    <mergeCell ref="S143:U143"/>
    <mergeCell ref="N138:P138"/>
    <mergeCell ref="Q138:R138"/>
    <mergeCell ref="S138:U138"/>
    <mergeCell ref="N139:P139"/>
    <mergeCell ref="Q139:R139"/>
    <mergeCell ref="S139:U139"/>
    <mergeCell ref="N140:P140"/>
    <mergeCell ref="Q140:R140"/>
    <mergeCell ref="S140:U140"/>
    <mergeCell ref="N147:P147"/>
    <mergeCell ref="Q147:R147"/>
    <mergeCell ref="S147:U147"/>
    <mergeCell ref="N136:P136"/>
    <mergeCell ref="Q136:R136"/>
    <mergeCell ref="S136:U136"/>
    <mergeCell ref="N137:P137"/>
    <mergeCell ref="Q137:R137"/>
    <mergeCell ref="S137:U137"/>
    <mergeCell ref="N132:P132"/>
    <mergeCell ref="Q132:R132"/>
    <mergeCell ref="S132:U132"/>
    <mergeCell ref="N133:P133"/>
    <mergeCell ref="Q133:R133"/>
    <mergeCell ref="S133:U133"/>
    <mergeCell ref="N134:P134"/>
    <mergeCell ref="Q134:R134"/>
    <mergeCell ref="S134:U134"/>
    <mergeCell ref="N141:P141"/>
    <mergeCell ref="Q141:R141"/>
    <mergeCell ref="S141:U141"/>
    <mergeCell ref="N130:P130"/>
    <mergeCell ref="Q130:R130"/>
    <mergeCell ref="S130:U130"/>
    <mergeCell ref="N131:P131"/>
    <mergeCell ref="Q131:R131"/>
    <mergeCell ref="S131:U131"/>
    <mergeCell ref="N126:P126"/>
    <mergeCell ref="Q126:R126"/>
    <mergeCell ref="S126:U126"/>
    <mergeCell ref="N127:P127"/>
    <mergeCell ref="Q127:R127"/>
    <mergeCell ref="S127:U127"/>
    <mergeCell ref="N128:P128"/>
    <mergeCell ref="Q128:R128"/>
    <mergeCell ref="S128:U128"/>
    <mergeCell ref="N135:P135"/>
    <mergeCell ref="Q135:R135"/>
    <mergeCell ref="S135:U135"/>
    <mergeCell ref="N124:P124"/>
    <mergeCell ref="Q124:R124"/>
    <mergeCell ref="S124:U124"/>
    <mergeCell ref="N125:P125"/>
    <mergeCell ref="Q125:R125"/>
    <mergeCell ref="S125:U125"/>
    <mergeCell ref="N120:P120"/>
    <mergeCell ref="Q120:R120"/>
    <mergeCell ref="S120:U120"/>
    <mergeCell ref="N121:P121"/>
    <mergeCell ref="Q121:R121"/>
    <mergeCell ref="S121:U121"/>
    <mergeCell ref="N122:P122"/>
    <mergeCell ref="Q122:R122"/>
    <mergeCell ref="S122:U122"/>
    <mergeCell ref="N129:P129"/>
    <mergeCell ref="Q129:R129"/>
    <mergeCell ref="S129:U129"/>
    <mergeCell ref="N118:P118"/>
    <mergeCell ref="Q118:R118"/>
    <mergeCell ref="S118:U118"/>
    <mergeCell ref="N119:P119"/>
    <mergeCell ref="Q119:R119"/>
    <mergeCell ref="S119:U119"/>
    <mergeCell ref="N114:P114"/>
    <mergeCell ref="Q114:R114"/>
    <mergeCell ref="S114:U114"/>
    <mergeCell ref="N115:P115"/>
    <mergeCell ref="Q115:R115"/>
    <mergeCell ref="S115:U115"/>
    <mergeCell ref="N116:P116"/>
    <mergeCell ref="Q116:R116"/>
    <mergeCell ref="S116:U116"/>
    <mergeCell ref="N123:P123"/>
    <mergeCell ref="Q123:R123"/>
    <mergeCell ref="S123:U123"/>
    <mergeCell ref="N112:P112"/>
    <mergeCell ref="Q112:R112"/>
    <mergeCell ref="S112:U112"/>
    <mergeCell ref="N113:P113"/>
    <mergeCell ref="Q113:R113"/>
    <mergeCell ref="S113:U113"/>
    <mergeCell ref="N108:P108"/>
    <mergeCell ref="Q108:R108"/>
    <mergeCell ref="S108:U108"/>
    <mergeCell ref="N109:P109"/>
    <mergeCell ref="Q109:R109"/>
    <mergeCell ref="S109:U109"/>
    <mergeCell ref="N110:P110"/>
    <mergeCell ref="Q110:R110"/>
    <mergeCell ref="S110:U110"/>
    <mergeCell ref="N117:P117"/>
    <mergeCell ref="Q117:R117"/>
    <mergeCell ref="S117:U117"/>
    <mergeCell ref="N106:P106"/>
    <mergeCell ref="Q106:R106"/>
    <mergeCell ref="S106:U106"/>
    <mergeCell ref="N107:P107"/>
    <mergeCell ref="Q107:R107"/>
    <mergeCell ref="S107:U107"/>
    <mergeCell ref="N102:P102"/>
    <mergeCell ref="Q102:R102"/>
    <mergeCell ref="S102:U102"/>
    <mergeCell ref="N103:P103"/>
    <mergeCell ref="Q103:R103"/>
    <mergeCell ref="S103:U103"/>
    <mergeCell ref="N104:P104"/>
    <mergeCell ref="Q104:R104"/>
    <mergeCell ref="S104:U104"/>
    <mergeCell ref="N111:P111"/>
    <mergeCell ref="Q111:R111"/>
    <mergeCell ref="S111:U111"/>
    <mergeCell ref="N100:P100"/>
    <mergeCell ref="Q100:R100"/>
    <mergeCell ref="S100:U100"/>
    <mergeCell ref="N101:P101"/>
    <mergeCell ref="Q101:R101"/>
    <mergeCell ref="S101:U101"/>
    <mergeCell ref="N96:P96"/>
    <mergeCell ref="Q96:R96"/>
    <mergeCell ref="S96:U96"/>
    <mergeCell ref="N97:P97"/>
    <mergeCell ref="Q97:R97"/>
    <mergeCell ref="S97:U97"/>
    <mergeCell ref="N98:P98"/>
    <mergeCell ref="Q98:R98"/>
    <mergeCell ref="S98:U98"/>
    <mergeCell ref="N105:P105"/>
    <mergeCell ref="Q105:R105"/>
    <mergeCell ref="S105:U105"/>
    <mergeCell ref="N94:P94"/>
    <mergeCell ref="Q94:R94"/>
    <mergeCell ref="S94:U94"/>
    <mergeCell ref="N95:P95"/>
    <mergeCell ref="Q95:R95"/>
    <mergeCell ref="S95:U95"/>
    <mergeCell ref="N90:P90"/>
    <mergeCell ref="Q90:R90"/>
    <mergeCell ref="S90:U90"/>
    <mergeCell ref="N91:P91"/>
    <mergeCell ref="Q91:R91"/>
    <mergeCell ref="S91:U91"/>
    <mergeCell ref="N92:P92"/>
    <mergeCell ref="Q92:R92"/>
    <mergeCell ref="S92:U92"/>
    <mergeCell ref="N99:P99"/>
    <mergeCell ref="Q99:R99"/>
    <mergeCell ref="S99:U99"/>
    <mergeCell ref="N88:P88"/>
    <mergeCell ref="Q88:R88"/>
    <mergeCell ref="S88:U88"/>
    <mergeCell ref="N89:P89"/>
    <mergeCell ref="Q89:R89"/>
    <mergeCell ref="S89:U89"/>
    <mergeCell ref="N84:P84"/>
    <mergeCell ref="Q84:R84"/>
    <mergeCell ref="S84:U84"/>
    <mergeCell ref="N85:P85"/>
    <mergeCell ref="Q85:R85"/>
    <mergeCell ref="S85:U85"/>
    <mergeCell ref="N86:P86"/>
    <mergeCell ref="Q86:R86"/>
    <mergeCell ref="S86:U86"/>
    <mergeCell ref="N93:P93"/>
    <mergeCell ref="Q93:R93"/>
    <mergeCell ref="S93:U93"/>
    <mergeCell ref="N82:P82"/>
    <mergeCell ref="Q82:R82"/>
    <mergeCell ref="S82:U82"/>
    <mergeCell ref="N83:P83"/>
    <mergeCell ref="Q83:R83"/>
    <mergeCell ref="S83:U83"/>
    <mergeCell ref="N78:P78"/>
    <mergeCell ref="Q78:R78"/>
    <mergeCell ref="S78:U78"/>
    <mergeCell ref="N79:P79"/>
    <mergeCell ref="Q79:R79"/>
    <mergeCell ref="S79:U79"/>
    <mergeCell ref="N80:P80"/>
    <mergeCell ref="Q80:R80"/>
    <mergeCell ref="S80:U80"/>
    <mergeCell ref="N87:P87"/>
    <mergeCell ref="Q87:R87"/>
    <mergeCell ref="S87:U87"/>
    <mergeCell ref="N76:P76"/>
    <mergeCell ref="Q76:R76"/>
    <mergeCell ref="S76:U76"/>
    <mergeCell ref="N77:P77"/>
    <mergeCell ref="Q77:R77"/>
    <mergeCell ref="S77:U77"/>
    <mergeCell ref="N72:P72"/>
    <mergeCell ref="Q72:R72"/>
    <mergeCell ref="S72:U72"/>
    <mergeCell ref="N73:P73"/>
    <mergeCell ref="Q73:R73"/>
    <mergeCell ref="S73:U73"/>
    <mergeCell ref="N74:P74"/>
    <mergeCell ref="Q74:R74"/>
    <mergeCell ref="S74:U74"/>
    <mergeCell ref="N81:P81"/>
    <mergeCell ref="Q81:R81"/>
    <mergeCell ref="S81:U81"/>
    <mergeCell ref="N70:P70"/>
    <mergeCell ref="Q70:R70"/>
    <mergeCell ref="S70:U70"/>
    <mergeCell ref="N71:P71"/>
    <mergeCell ref="Q71:R71"/>
    <mergeCell ref="S71:U71"/>
    <mergeCell ref="N66:P66"/>
    <mergeCell ref="Q66:R66"/>
    <mergeCell ref="S66:U66"/>
    <mergeCell ref="N67:P67"/>
    <mergeCell ref="Q67:R67"/>
    <mergeCell ref="S67:U67"/>
    <mergeCell ref="N68:P68"/>
    <mergeCell ref="Q68:R68"/>
    <mergeCell ref="S68:U68"/>
    <mergeCell ref="N75:P75"/>
    <mergeCell ref="Q75:R75"/>
    <mergeCell ref="S75:U75"/>
    <mergeCell ref="N64:P64"/>
    <mergeCell ref="Q64:R64"/>
    <mergeCell ref="S64:U64"/>
    <mergeCell ref="N65:P65"/>
    <mergeCell ref="Q65:R65"/>
    <mergeCell ref="S65:U65"/>
    <mergeCell ref="N60:P60"/>
    <mergeCell ref="Q60:R60"/>
    <mergeCell ref="S60:U60"/>
    <mergeCell ref="N61:P61"/>
    <mergeCell ref="Q61:R61"/>
    <mergeCell ref="S61:U61"/>
    <mergeCell ref="N62:P62"/>
    <mergeCell ref="Q62:R62"/>
    <mergeCell ref="S62:U62"/>
    <mergeCell ref="N69:P69"/>
    <mergeCell ref="Q69:R69"/>
    <mergeCell ref="S69:U69"/>
    <mergeCell ref="N58:P58"/>
    <mergeCell ref="Q58:R58"/>
    <mergeCell ref="S58:U58"/>
    <mergeCell ref="N59:P59"/>
    <mergeCell ref="Q59:R59"/>
    <mergeCell ref="S59:U59"/>
    <mergeCell ref="N54:P54"/>
    <mergeCell ref="Q54:R54"/>
    <mergeCell ref="S54:U54"/>
    <mergeCell ref="N55:P55"/>
    <mergeCell ref="Q55:R55"/>
    <mergeCell ref="S55:U55"/>
    <mergeCell ref="N56:P56"/>
    <mergeCell ref="Q56:R56"/>
    <mergeCell ref="S56:U56"/>
    <mergeCell ref="N63:P63"/>
    <mergeCell ref="Q63:R63"/>
    <mergeCell ref="S63:U63"/>
    <mergeCell ref="N52:P52"/>
    <mergeCell ref="Q52:R52"/>
    <mergeCell ref="S52:U52"/>
    <mergeCell ref="N53:P53"/>
    <mergeCell ref="Q53:R53"/>
    <mergeCell ref="S53:U53"/>
    <mergeCell ref="N48:P48"/>
    <mergeCell ref="Q48:R48"/>
    <mergeCell ref="S48:U48"/>
    <mergeCell ref="N49:P49"/>
    <mergeCell ref="Q49:R49"/>
    <mergeCell ref="S49:U49"/>
    <mergeCell ref="N50:P50"/>
    <mergeCell ref="Q50:R50"/>
    <mergeCell ref="S50:U50"/>
    <mergeCell ref="N57:P57"/>
    <mergeCell ref="Q57:R57"/>
    <mergeCell ref="S57:U57"/>
    <mergeCell ref="N46:P46"/>
    <mergeCell ref="Q46:R46"/>
    <mergeCell ref="S46:U46"/>
    <mergeCell ref="N47:P47"/>
    <mergeCell ref="Q47:R47"/>
    <mergeCell ref="S47:U47"/>
    <mergeCell ref="N42:P42"/>
    <mergeCell ref="Q42:R42"/>
    <mergeCell ref="S42:U42"/>
    <mergeCell ref="N43:P43"/>
    <mergeCell ref="Q43:R43"/>
    <mergeCell ref="S43:U43"/>
    <mergeCell ref="N44:P44"/>
    <mergeCell ref="Q44:R44"/>
    <mergeCell ref="S44:U44"/>
    <mergeCell ref="N51:P51"/>
    <mergeCell ref="Q51:R51"/>
    <mergeCell ref="S51:U51"/>
    <mergeCell ref="S30:U30"/>
    <mergeCell ref="N31:P31"/>
    <mergeCell ref="Q31:R31"/>
    <mergeCell ref="S31:U31"/>
    <mergeCell ref="N32:P32"/>
    <mergeCell ref="Q32:R32"/>
    <mergeCell ref="S32:U32"/>
    <mergeCell ref="N39:P39"/>
    <mergeCell ref="Q39:R39"/>
    <mergeCell ref="S39:U39"/>
    <mergeCell ref="N40:P40"/>
    <mergeCell ref="Q40:R40"/>
    <mergeCell ref="S40:U40"/>
    <mergeCell ref="N41:P41"/>
    <mergeCell ref="Q41:R41"/>
    <mergeCell ref="S41:U41"/>
    <mergeCell ref="N45:P45"/>
    <mergeCell ref="Q45:R45"/>
    <mergeCell ref="S45:U45"/>
    <mergeCell ref="N29:P29"/>
    <mergeCell ref="Q29:R29"/>
    <mergeCell ref="S29:U29"/>
    <mergeCell ref="N36:P36"/>
    <mergeCell ref="Q36:R36"/>
    <mergeCell ref="S36:U36"/>
    <mergeCell ref="N37:P37"/>
    <mergeCell ref="Q37:R37"/>
    <mergeCell ref="S37:U37"/>
    <mergeCell ref="N38:P38"/>
    <mergeCell ref="Q38:R38"/>
    <mergeCell ref="S38:U38"/>
    <mergeCell ref="N24:P24"/>
    <mergeCell ref="Q24:R24"/>
    <mergeCell ref="S24:U24"/>
    <mergeCell ref="N25:P25"/>
    <mergeCell ref="Q25:R25"/>
    <mergeCell ref="S25:U25"/>
    <mergeCell ref="N26:P26"/>
    <mergeCell ref="Q26:R26"/>
    <mergeCell ref="S26:U26"/>
    <mergeCell ref="N33:P33"/>
    <mergeCell ref="Q33:R33"/>
    <mergeCell ref="S33:U33"/>
    <mergeCell ref="N34:P34"/>
    <mergeCell ref="Q34:R34"/>
    <mergeCell ref="S34:U34"/>
    <mergeCell ref="N35:P35"/>
    <mergeCell ref="Q35:R35"/>
    <mergeCell ref="S35:U35"/>
    <mergeCell ref="N30:P30"/>
    <mergeCell ref="Q30:R30"/>
    <mergeCell ref="G194:I194"/>
    <mergeCell ref="G195:I195"/>
    <mergeCell ref="G196:I196"/>
    <mergeCell ref="G197:I197"/>
    <mergeCell ref="G198:I198"/>
    <mergeCell ref="G189:I189"/>
    <mergeCell ref="G190:I190"/>
    <mergeCell ref="G191:I191"/>
    <mergeCell ref="G192:I192"/>
    <mergeCell ref="G193:I193"/>
    <mergeCell ref="G184:I184"/>
    <mergeCell ref="G185:I185"/>
    <mergeCell ref="G186:I186"/>
    <mergeCell ref="G187:I187"/>
    <mergeCell ref="G188:I188"/>
    <mergeCell ref="G199:I199"/>
    <mergeCell ref="G200:I200"/>
    <mergeCell ref="G221:I221"/>
    <mergeCell ref="G214:I214"/>
    <mergeCell ref="G215:I215"/>
    <mergeCell ref="G216:I216"/>
    <mergeCell ref="G217:I217"/>
    <mergeCell ref="G218:I218"/>
    <mergeCell ref="G209:I209"/>
    <mergeCell ref="G210:I210"/>
    <mergeCell ref="G211:I211"/>
    <mergeCell ref="G212:I212"/>
    <mergeCell ref="G213:I213"/>
    <mergeCell ref="G204:I204"/>
    <mergeCell ref="G205:I205"/>
    <mergeCell ref="G206:I206"/>
    <mergeCell ref="G207:I207"/>
    <mergeCell ref="G208:I208"/>
    <mergeCell ref="G201:I201"/>
    <mergeCell ref="G202:I202"/>
    <mergeCell ref="G203:I203"/>
    <mergeCell ref="G219:I219"/>
    <mergeCell ref="G220:I220"/>
    <mergeCell ref="G179:I179"/>
    <mergeCell ref="G180:I180"/>
    <mergeCell ref="G181:I181"/>
    <mergeCell ref="G182:I182"/>
    <mergeCell ref="G183:I183"/>
    <mergeCell ref="G174:I174"/>
    <mergeCell ref="G175:I175"/>
    <mergeCell ref="G176:I176"/>
    <mergeCell ref="G177:I177"/>
    <mergeCell ref="G178:I178"/>
    <mergeCell ref="G169:I169"/>
    <mergeCell ref="G170:I170"/>
    <mergeCell ref="G171:I171"/>
    <mergeCell ref="G172:I172"/>
    <mergeCell ref="G173:I173"/>
    <mergeCell ref="G164:I164"/>
    <mergeCell ref="G165:I165"/>
    <mergeCell ref="G166:I166"/>
    <mergeCell ref="G167:I167"/>
    <mergeCell ref="G168:I168"/>
    <mergeCell ref="G159:I159"/>
    <mergeCell ref="G160:I160"/>
    <mergeCell ref="G161:I161"/>
    <mergeCell ref="G162:I162"/>
    <mergeCell ref="G163:I163"/>
    <mergeCell ref="G154:I154"/>
    <mergeCell ref="G155:I155"/>
    <mergeCell ref="G156:I156"/>
    <mergeCell ref="G157:I157"/>
    <mergeCell ref="G158:I158"/>
    <mergeCell ref="G149:I149"/>
    <mergeCell ref="G150:I150"/>
    <mergeCell ref="G151:I151"/>
    <mergeCell ref="G152:I152"/>
    <mergeCell ref="G153:I153"/>
    <mergeCell ref="G144:I144"/>
    <mergeCell ref="G145:I145"/>
    <mergeCell ref="G146:I146"/>
    <mergeCell ref="G147:I147"/>
    <mergeCell ref="G148:I148"/>
    <mergeCell ref="G139:I139"/>
    <mergeCell ref="G140:I140"/>
    <mergeCell ref="G141:I141"/>
    <mergeCell ref="G142:I142"/>
    <mergeCell ref="G143:I143"/>
    <mergeCell ref="G134:I134"/>
    <mergeCell ref="G135:I135"/>
    <mergeCell ref="G136:I136"/>
    <mergeCell ref="G137:I137"/>
    <mergeCell ref="G138:I138"/>
    <mergeCell ref="G129:I129"/>
    <mergeCell ref="G130:I130"/>
    <mergeCell ref="G131:I131"/>
    <mergeCell ref="G132:I132"/>
    <mergeCell ref="G133:I133"/>
    <mergeCell ref="G124:I124"/>
    <mergeCell ref="G125:I125"/>
    <mergeCell ref="G126:I126"/>
    <mergeCell ref="G127:I127"/>
    <mergeCell ref="G128:I128"/>
    <mergeCell ref="G119:I119"/>
    <mergeCell ref="G120:I120"/>
    <mergeCell ref="G121:I121"/>
    <mergeCell ref="G122:I122"/>
    <mergeCell ref="G123:I123"/>
    <mergeCell ref="G114:I114"/>
    <mergeCell ref="G115:I115"/>
    <mergeCell ref="G116:I116"/>
    <mergeCell ref="G117:I117"/>
    <mergeCell ref="G118:I118"/>
    <mergeCell ref="G109:I109"/>
    <mergeCell ref="G110:I110"/>
    <mergeCell ref="G111:I111"/>
    <mergeCell ref="G112:I112"/>
    <mergeCell ref="G113:I113"/>
    <mergeCell ref="G104:I104"/>
    <mergeCell ref="G105:I105"/>
    <mergeCell ref="G106:I106"/>
    <mergeCell ref="G107:I107"/>
    <mergeCell ref="G108:I108"/>
    <mergeCell ref="G99:I99"/>
    <mergeCell ref="G100:I100"/>
    <mergeCell ref="G101:I101"/>
    <mergeCell ref="G102:I102"/>
    <mergeCell ref="G103:I103"/>
    <mergeCell ref="G94:I94"/>
    <mergeCell ref="G95:I95"/>
    <mergeCell ref="G96:I96"/>
    <mergeCell ref="G97:I97"/>
    <mergeCell ref="G98:I98"/>
    <mergeCell ref="G89:I89"/>
    <mergeCell ref="G90:I90"/>
    <mergeCell ref="G91:I91"/>
    <mergeCell ref="G92:I92"/>
    <mergeCell ref="G93:I93"/>
    <mergeCell ref="G84:I84"/>
    <mergeCell ref="G85:I85"/>
    <mergeCell ref="G86:I86"/>
    <mergeCell ref="G87:I87"/>
    <mergeCell ref="G88:I88"/>
    <mergeCell ref="G79:I79"/>
    <mergeCell ref="G80:I80"/>
    <mergeCell ref="G81:I81"/>
    <mergeCell ref="G82:I82"/>
    <mergeCell ref="G83:I83"/>
    <mergeCell ref="G74:I74"/>
    <mergeCell ref="G75:I75"/>
    <mergeCell ref="G76:I76"/>
    <mergeCell ref="G77:I77"/>
    <mergeCell ref="G78:I78"/>
    <mergeCell ref="G69:I69"/>
    <mergeCell ref="G70:I70"/>
    <mergeCell ref="G71:I71"/>
    <mergeCell ref="G72:I72"/>
    <mergeCell ref="G73:I73"/>
    <mergeCell ref="G64:I64"/>
    <mergeCell ref="G65:I65"/>
    <mergeCell ref="G66:I66"/>
    <mergeCell ref="G67:I67"/>
    <mergeCell ref="G68:I68"/>
    <mergeCell ref="G59:I59"/>
    <mergeCell ref="G60:I60"/>
    <mergeCell ref="G61:I61"/>
    <mergeCell ref="G62:I62"/>
    <mergeCell ref="G63:I63"/>
    <mergeCell ref="G54:I54"/>
    <mergeCell ref="G55:I55"/>
    <mergeCell ref="G56:I56"/>
    <mergeCell ref="G57:I57"/>
    <mergeCell ref="G58:I58"/>
    <mergeCell ref="G49:I49"/>
    <mergeCell ref="G50:I50"/>
    <mergeCell ref="G51:I51"/>
    <mergeCell ref="G52:I52"/>
    <mergeCell ref="G53:I53"/>
    <mergeCell ref="G44:I44"/>
    <mergeCell ref="G45:I45"/>
    <mergeCell ref="G46:I46"/>
    <mergeCell ref="G47:I47"/>
    <mergeCell ref="G48:I48"/>
    <mergeCell ref="G39:I39"/>
    <mergeCell ref="G40:I40"/>
    <mergeCell ref="G41:I41"/>
    <mergeCell ref="G42:I42"/>
    <mergeCell ref="G43:I43"/>
    <mergeCell ref="G34:I34"/>
    <mergeCell ref="G35:I35"/>
    <mergeCell ref="G36:I36"/>
    <mergeCell ref="G37:I37"/>
    <mergeCell ref="G38:I38"/>
    <mergeCell ref="E219:F219"/>
    <mergeCell ref="E220:F220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221:F221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C219:D219"/>
    <mergeCell ref="C220:D220"/>
    <mergeCell ref="C202:D202"/>
    <mergeCell ref="C203:D203"/>
    <mergeCell ref="C194:D194"/>
    <mergeCell ref="C195:D195"/>
    <mergeCell ref="C196:D196"/>
    <mergeCell ref="C197:D197"/>
    <mergeCell ref="C198:D198"/>
    <mergeCell ref="C189:D189"/>
    <mergeCell ref="C190:D190"/>
    <mergeCell ref="C191:D191"/>
    <mergeCell ref="C192:D192"/>
    <mergeCell ref="C193:D193"/>
    <mergeCell ref="C184:D184"/>
    <mergeCell ref="C185:D185"/>
    <mergeCell ref="C186:D186"/>
    <mergeCell ref="C187:D187"/>
    <mergeCell ref="C188:D188"/>
    <mergeCell ref="C179:D179"/>
    <mergeCell ref="C180:D180"/>
    <mergeCell ref="C181:D181"/>
    <mergeCell ref="E59:F59"/>
    <mergeCell ref="C221:D221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C214:D214"/>
    <mergeCell ref="C215:D215"/>
    <mergeCell ref="C216:D216"/>
    <mergeCell ref="C217:D217"/>
    <mergeCell ref="C218:D218"/>
    <mergeCell ref="C209:D209"/>
    <mergeCell ref="C210:D210"/>
    <mergeCell ref="C211:D211"/>
    <mergeCell ref="C212:D212"/>
    <mergeCell ref="C213:D213"/>
    <mergeCell ref="C204:D204"/>
    <mergeCell ref="C205:D205"/>
    <mergeCell ref="C206:D206"/>
    <mergeCell ref="C207:D207"/>
    <mergeCell ref="C208:D208"/>
    <mergeCell ref="C199:D199"/>
    <mergeCell ref="C200:D200"/>
    <mergeCell ref="C201:D201"/>
    <mergeCell ref="C182:D182"/>
    <mergeCell ref="C183:D183"/>
    <mergeCell ref="C174:D174"/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49:D149"/>
    <mergeCell ref="C150:D150"/>
    <mergeCell ref="C151:D151"/>
    <mergeCell ref="C152:D152"/>
    <mergeCell ref="C153:D153"/>
    <mergeCell ref="C144:D144"/>
    <mergeCell ref="C145:D145"/>
    <mergeCell ref="C146:D146"/>
    <mergeCell ref="C147:D147"/>
    <mergeCell ref="C148:D148"/>
    <mergeCell ref="C139:D139"/>
    <mergeCell ref="C140:D140"/>
    <mergeCell ref="C141:D141"/>
    <mergeCell ref="C142:D142"/>
    <mergeCell ref="C143:D143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C62:D62"/>
    <mergeCell ref="C63:D6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59:D59"/>
    <mergeCell ref="C60:D60"/>
    <mergeCell ref="C61:D61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0:D30"/>
    <mergeCell ref="C31:D31"/>
    <mergeCell ref="C32:D32"/>
    <mergeCell ref="C33:D33"/>
    <mergeCell ref="P17:S17"/>
    <mergeCell ref="A12:B12"/>
    <mergeCell ref="A10:B10"/>
    <mergeCell ref="A11:B11"/>
    <mergeCell ref="K12:U12"/>
    <mergeCell ref="L37:M37"/>
    <mergeCell ref="L38:M38"/>
    <mergeCell ref="L39:M39"/>
    <mergeCell ref="L40:M40"/>
    <mergeCell ref="L41:M41"/>
    <mergeCell ref="L42:M42"/>
    <mergeCell ref="L43:M43"/>
    <mergeCell ref="T16:U16"/>
    <mergeCell ref="T17:U17"/>
    <mergeCell ref="P18:U18"/>
    <mergeCell ref="P15:U15"/>
    <mergeCell ref="A14:U14"/>
    <mergeCell ref="E39:F39"/>
    <mergeCell ref="B2:U2"/>
    <mergeCell ref="H4:M4"/>
    <mergeCell ref="X14:AC14"/>
    <mergeCell ref="H6:M6"/>
    <mergeCell ref="C4:G4"/>
    <mergeCell ref="C5:G5"/>
    <mergeCell ref="C6:G6"/>
    <mergeCell ref="X12:Z12"/>
    <mergeCell ref="Q5:S5"/>
    <mergeCell ref="C27:D27"/>
    <mergeCell ref="C28:D28"/>
    <mergeCell ref="C29:D29"/>
    <mergeCell ref="N21:P21"/>
    <mergeCell ref="Q21:R21"/>
    <mergeCell ref="S21:U21"/>
    <mergeCell ref="N22:P22"/>
    <mergeCell ref="Q22:R22"/>
    <mergeCell ref="S22:U22"/>
    <mergeCell ref="N23:P23"/>
    <mergeCell ref="Q23:R23"/>
    <mergeCell ref="S23:U23"/>
    <mergeCell ref="N27:P27"/>
    <mergeCell ref="Q27:R27"/>
    <mergeCell ref="S27:U27"/>
    <mergeCell ref="N28:P28"/>
    <mergeCell ref="Q28:R28"/>
    <mergeCell ref="S28:U28"/>
    <mergeCell ref="C7:G7"/>
    <mergeCell ref="Q4:S4"/>
    <mergeCell ref="H5:M5"/>
    <mergeCell ref="N4:P4"/>
    <mergeCell ref="N5:P5"/>
    <mergeCell ref="X37:Z37"/>
    <mergeCell ref="Y28:Z28"/>
    <mergeCell ref="Y29:Z29"/>
    <mergeCell ref="X27:Z27"/>
    <mergeCell ref="A15:G15"/>
    <mergeCell ref="A16:G16"/>
    <mergeCell ref="A17:G17"/>
    <mergeCell ref="A18:G18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A19:K19"/>
    <mergeCell ref="C21:D21"/>
    <mergeCell ref="C22:D22"/>
    <mergeCell ref="C23:D23"/>
    <mergeCell ref="C24:D24"/>
    <mergeCell ref="C25:D25"/>
    <mergeCell ref="C26:D26"/>
    <mergeCell ref="P16:S16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50:M150"/>
    <mergeCell ref="L151:M151"/>
    <mergeCell ref="L152:M152"/>
    <mergeCell ref="L153:M153"/>
    <mergeCell ref="L154:M154"/>
    <mergeCell ref="L155:M155"/>
    <mergeCell ref="L214:M214"/>
    <mergeCell ref="L215:M215"/>
    <mergeCell ref="L216:M216"/>
    <mergeCell ref="L217:M217"/>
    <mergeCell ref="L211:M211"/>
    <mergeCell ref="L212:M212"/>
    <mergeCell ref="L213:M213"/>
    <mergeCell ref="L179:M179"/>
    <mergeCell ref="L180:M180"/>
    <mergeCell ref="L181:M181"/>
    <mergeCell ref="L182:M182"/>
    <mergeCell ref="L183:M183"/>
    <mergeCell ref="L184:M184"/>
    <mergeCell ref="L185:M185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218:M218"/>
    <mergeCell ref="L219:M219"/>
    <mergeCell ref="L220:M220"/>
    <mergeCell ref="L221:M221"/>
    <mergeCell ref="H15:L15"/>
    <mergeCell ref="H16:L16"/>
    <mergeCell ref="H17:L17"/>
    <mergeCell ref="H18:L18"/>
    <mergeCell ref="M15:O15"/>
    <mergeCell ref="M16:O16"/>
    <mergeCell ref="M17:O17"/>
    <mergeCell ref="M18:O18"/>
    <mergeCell ref="C10:I10"/>
    <mergeCell ref="C11:I11"/>
    <mergeCell ref="F12:I12"/>
    <mergeCell ref="C12:E12"/>
    <mergeCell ref="K10:U10"/>
    <mergeCell ref="K11:U11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7:M207"/>
    <mergeCell ref="L208:M208"/>
    <mergeCell ref="L209:M209"/>
    <mergeCell ref="L210:M210"/>
    <mergeCell ref="A9:I9"/>
    <mergeCell ref="K9:U9"/>
    <mergeCell ref="L200:M200"/>
    <mergeCell ref="L201:M201"/>
    <mergeCell ref="L202:M202"/>
    <mergeCell ref="L203:M203"/>
    <mergeCell ref="L204:M204"/>
    <mergeCell ref="L205:M205"/>
    <mergeCell ref="L206:M206"/>
    <mergeCell ref="L173:M173"/>
    <mergeCell ref="L174:M174"/>
    <mergeCell ref="L175:M175"/>
    <mergeCell ref="L176:M176"/>
    <mergeCell ref="L177:M177"/>
    <mergeCell ref="L178:M178"/>
    <mergeCell ref="L186:M186"/>
    <mergeCell ref="L187:M187"/>
    <mergeCell ref="L188:M188"/>
    <mergeCell ref="L189:M189"/>
    <mergeCell ref="L156:M156"/>
    <mergeCell ref="L157:M157"/>
    <mergeCell ref="L158:M158"/>
    <mergeCell ref="L159:M159"/>
    <mergeCell ref="L160:M160"/>
    <mergeCell ref="L161:M161"/>
    <mergeCell ref="L170:M170"/>
    <mergeCell ref="L171:M171"/>
    <mergeCell ref="L172:M172"/>
    <mergeCell ref="L146:M146"/>
    <mergeCell ref="L147:M147"/>
    <mergeCell ref="L148:M148"/>
    <mergeCell ref="L149:M149"/>
  </mergeCells>
  <phoneticPr fontId="9" type="noConversion"/>
  <dataValidations xWindow="728" yWindow="337" count="2">
    <dataValidation type="list" showInputMessage="1" showErrorMessage="1" sqref="X12">
      <formula1>$Y$3:$Y$7</formula1>
    </dataValidation>
    <dataValidation type="list" showInputMessage="1" showErrorMessage="1" sqref="X14">
      <formula1>#REF!</formula1>
    </dataValidation>
  </dataValidations>
  <pageMargins left="0.5" right="0.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showGridLines="0" workbookViewId="0">
      <selection activeCell="B17" sqref="B17"/>
    </sheetView>
  </sheetViews>
  <sheetFormatPr defaultColWidth="9.140625" defaultRowHeight="18.75" x14ac:dyDescent="0.3"/>
  <cols>
    <col min="1" max="1" width="27.5703125" style="7" customWidth="1"/>
    <col min="2" max="2" width="14.28515625" style="7" customWidth="1"/>
    <col min="3" max="3" width="17.42578125" style="7" customWidth="1"/>
    <col min="4" max="4" width="3.5703125" style="7" customWidth="1"/>
    <col min="5" max="5" width="27.5703125" style="7" customWidth="1"/>
    <col min="6" max="6" width="14.28515625" style="7" customWidth="1"/>
    <col min="7" max="7" width="17.42578125" style="7" customWidth="1"/>
    <col min="8" max="9" width="9.140625" style="7"/>
    <col min="10" max="10" width="10.140625" style="7" bestFit="1" customWidth="1"/>
    <col min="11" max="16384" width="9.140625" style="7"/>
  </cols>
  <sheetData>
    <row r="1" spans="1:7" ht="19.5" thickBot="1" x14ac:dyDescent="0.35">
      <c r="A1" s="9" t="s">
        <v>44</v>
      </c>
      <c r="B1" s="130" t="str">
        <f>IF('Requested Items'!H4=0,"-",'Requested Items'!H4)</f>
        <v>UNR Disc Golf Club</v>
      </c>
      <c r="C1" s="130"/>
    </row>
    <row r="2" spans="1:7" ht="20.25" thickTop="1" thickBot="1" x14ac:dyDescent="0.35">
      <c r="A2" s="9" t="s">
        <v>3</v>
      </c>
      <c r="B2" s="130" t="str">
        <f>IF('Requested Items'!H5=0,"-",'Requested Items'!H5)</f>
        <v>Emergency</v>
      </c>
      <c r="C2" s="130"/>
      <c r="E2" s="131" t="s">
        <v>50</v>
      </c>
      <c r="F2" s="132"/>
      <c r="G2" s="133"/>
    </row>
    <row r="3" spans="1:7" ht="19.5" thickTop="1" x14ac:dyDescent="0.3">
      <c r="A3" s="9" t="s">
        <v>6</v>
      </c>
      <c r="B3" s="130" t="str">
        <f>IF('Requested Items'!Q4=0,"-",'Requested Items'!Q4)</f>
        <v>2b</v>
      </c>
      <c r="C3" s="130"/>
      <c r="E3" s="121" t="str">
        <f>IF('Requested Items'!K10=0,"-",'Requested Items'!K10)</f>
        <v>-</v>
      </c>
      <c r="F3" s="122"/>
      <c r="G3" s="123"/>
    </row>
    <row r="4" spans="1:7" x14ac:dyDescent="0.3">
      <c r="A4" s="6" t="s">
        <v>49</v>
      </c>
      <c r="B4" s="130" t="str">
        <f>IF('Requested Items'!H6=0,"-",'Requested Items'!H6)</f>
        <v>West Coast College Open</v>
      </c>
      <c r="C4" s="130"/>
      <c r="E4" s="121" t="str">
        <f>IF('Requested Items'!K11=0,"-",'Requested Items'!K11)</f>
        <v>-</v>
      </c>
      <c r="F4" s="122"/>
      <c r="G4" s="123"/>
    </row>
    <row r="5" spans="1:7" x14ac:dyDescent="0.3">
      <c r="E5" s="121" t="str">
        <f>IF('Requested Items'!K12=0,"-",'Requested Items'!K12)</f>
        <v>-</v>
      </c>
      <c r="F5" s="122"/>
      <c r="G5" s="123"/>
    </row>
    <row r="6" spans="1:7" ht="19.5" thickBot="1" x14ac:dyDescent="0.35">
      <c r="A6" s="6" t="s">
        <v>45</v>
      </c>
      <c r="B6" s="8">
        <f>SUM('Requested Items'!C12:E12)</f>
        <v>656.1</v>
      </c>
      <c r="E6" s="124" t="str">
        <f>IF('Requested Items'!K13=0,"-",'Requested Items'!K13)</f>
        <v>-</v>
      </c>
      <c r="F6" s="125"/>
      <c r="G6" s="126"/>
    </row>
    <row r="7" spans="1:7" ht="19.5" thickTop="1" x14ac:dyDescent="0.3">
      <c r="A7" s="6" t="s">
        <v>46</v>
      </c>
      <c r="B7" s="8">
        <f>C12+G12</f>
        <v>0</v>
      </c>
    </row>
    <row r="8" spans="1:7" x14ac:dyDescent="0.3">
      <c r="A8" s="6" t="s">
        <v>41</v>
      </c>
      <c r="B8" s="8">
        <f>C13+G13</f>
        <v>0</v>
      </c>
    </row>
    <row r="9" spans="1:7" ht="19.5" thickBot="1" x14ac:dyDescent="0.35"/>
    <row r="10" spans="1:7" ht="20.25" thickTop="1" thickBot="1" x14ac:dyDescent="0.35">
      <c r="A10" s="131" t="s">
        <v>35</v>
      </c>
      <c r="B10" s="132"/>
      <c r="C10" s="133"/>
      <c r="E10" s="127" t="s">
        <v>37</v>
      </c>
      <c r="F10" s="128"/>
      <c r="G10" s="129"/>
    </row>
    <row r="11" spans="1:7" ht="19.5" thickTop="1" x14ac:dyDescent="0.3">
      <c r="A11" s="134" t="s">
        <v>39</v>
      </c>
      <c r="B11" s="135"/>
      <c r="C11" s="10">
        <f>SUM('Requested Items'!C10:I10)</f>
        <v>0</v>
      </c>
      <c r="E11" s="134" t="s">
        <v>39</v>
      </c>
      <c r="F11" s="135"/>
      <c r="G11" s="10">
        <f>SUM('Requested Items'!C11:I11)</f>
        <v>656.1</v>
      </c>
    </row>
    <row r="12" spans="1:7" x14ac:dyDescent="0.3">
      <c r="A12" s="134" t="s">
        <v>40</v>
      </c>
      <c r="B12" s="135"/>
      <c r="C12" s="10">
        <f>IF('Requested Items'!Q4=3,IF(C14&lt;C11,C14,C11),IF(C14*0.75&lt;C11,C14*0.75,C11))</f>
        <v>0</v>
      </c>
      <c r="E12" s="134" t="s">
        <v>40</v>
      </c>
      <c r="F12" s="135"/>
      <c r="G12" s="10">
        <f>IF('Requested Items'!Q4=3,IF(G14&lt;G11,G14,G11),IF(G14*0.75&lt;G11,G14*0.75,G11))</f>
        <v>0</v>
      </c>
    </row>
    <row r="13" spans="1:7" x14ac:dyDescent="0.3">
      <c r="A13" s="134" t="s">
        <v>41</v>
      </c>
      <c r="B13" s="135"/>
      <c r="C13" s="10">
        <f>C14-C12</f>
        <v>0</v>
      </c>
      <c r="E13" s="134" t="s">
        <v>41</v>
      </c>
      <c r="F13" s="135"/>
      <c r="G13" s="10">
        <f>G14-G12</f>
        <v>0</v>
      </c>
    </row>
    <row r="14" spans="1:7" ht="19.5" thickBot="1" x14ac:dyDescent="0.35">
      <c r="A14" s="136" t="s">
        <v>42</v>
      </c>
      <c r="B14" s="137"/>
      <c r="C14" s="13">
        <f>SUM(C17:C216)</f>
        <v>0</v>
      </c>
      <c r="E14" s="136" t="s">
        <v>43</v>
      </c>
      <c r="F14" s="137"/>
      <c r="G14" s="13">
        <f>SUM(G17:G216)</f>
        <v>0</v>
      </c>
    </row>
    <row r="15" spans="1:7" ht="20.25" thickTop="1" thickBot="1" x14ac:dyDescent="0.35">
      <c r="A15" s="127"/>
      <c r="B15" s="128"/>
      <c r="C15" s="129"/>
      <c r="E15" s="127"/>
      <c r="F15" s="128"/>
      <c r="G15" s="129"/>
    </row>
    <row r="16" spans="1:7" ht="20.25" thickTop="1" thickBot="1" x14ac:dyDescent="0.35">
      <c r="A16" s="11" t="s">
        <v>36</v>
      </c>
      <c r="B16" s="12" t="s">
        <v>17</v>
      </c>
      <c r="C16" s="5" t="s">
        <v>18</v>
      </c>
      <c r="E16" s="4" t="s">
        <v>36</v>
      </c>
      <c r="F16" s="12" t="s">
        <v>17</v>
      </c>
      <c r="G16" s="5" t="s">
        <v>18</v>
      </c>
    </row>
    <row r="17" spans="1:7" ht="19.5" thickTop="1" x14ac:dyDescent="0.3">
      <c r="A17" s="36" t="str">
        <f>IF('Requested Items'!B22=0,"-",'Requested Items'!B22)</f>
        <v>-</v>
      </c>
      <c r="B17" s="39"/>
      <c r="C17" s="40"/>
      <c r="E17" s="36" t="str">
        <f>IF('Requested Items'!L22=0,"-",'Requested Items'!L22)</f>
        <v>Registration</v>
      </c>
      <c r="F17" s="39"/>
      <c r="G17" s="40"/>
    </row>
    <row r="18" spans="1:7" x14ac:dyDescent="0.3">
      <c r="A18" s="37" t="str">
        <f>IF('Requested Items'!B23=0,"-",'Requested Items'!B23)</f>
        <v>-</v>
      </c>
      <c r="B18" s="41"/>
      <c r="C18" s="42"/>
      <c r="E18" s="37" t="str">
        <f>IF('Requested Items'!L23=0,"-",'Requested Items'!L23)</f>
        <v>Gas Car #1</v>
      </c>
      <c r="F18" s="41"/>
      <c r="G18" s="42"/>
    </row>
    <row r="19" spans="1:7" x14ac:dyDescent="0.3">
      <c r="A19" s="37" t="str">
        <f>IF('Requested Items'!B24=0,"-",'Requested Items'!B24)</f>
        <v>-</v>
      </c>
      <c r="B19" s="41"/>
      <c r="C19" s="42"/>
      <c r="E19" s="37" t="str">
        <f>IF('Requested Items'!L24=0,"-",'Requested Items'!L24)</f>
        <v>Gas Car #2</v>
      </c>
      <c r="F19" s="41"/>
      <c r="G19" s="42"/>
    </row>
    <row r="20" spans="1:7" x14ac:dyDescent="0.3">
      <c r="A20" s="37" t="str">
        <f>IF('Requested Items'!B25=0,"-",'Requested Items'!B25)</f>
        <v>-</v>
      </c>
      <c r="B20" s="41"/>
      <c r="C20" s="42"/>
      <c r="E20" s="37" t="str">
        <f>IF('Requested Items'!L25=0,"-",'Requested Items'!L25)</f>
        <v>-</v>
      </c>
      <c r="F20" s="41"/>
      <c r="G20" s="42"/>
    </row>
    <row r="21" spans="1:7" x14ac:dyDescent="0.3">
      <c r="A21" s="37" t="str">
        <f>IF('Requested Items'!B26=0,"-",'Requested Items'!B26)</f>
        <v>-</v>
      </c>
      <c r="B21" s="41"/>
      <c r="C21" s="42"/>
      <c r="E21" s="37" t="str">
        <f>IF('Requested Items'!L26=0,"-",'Requested Items'!L26)</f>
        <v>-</v>
      </c>
      <c r="F21" s="41"/>
      <c r="G21" s="42"/>
    </row>
    <row r="22" spans="1:7" x14ac:dyDescent="0.3">
      <c r="A22" s="37" t="str">
        <f>IF('Requested Items'!B27=0,"-",'Requested Items'!B27)</f>
        <v>-</v>
      </c>
      <c r="B22" s="41"/>
      <c r="C22" s="42"/>
      <c r="E22" s="37" t="str">
        <f>IF('Requested Items'!L27=0,"-",'Requested Items'!L27)</f>
        <v>-</v>
      </c>
      <c r="F22" s="41"/>
      <c r="G22" s="42"/>
    </row>
    <row r="23" spans="1:7" x14ac:dyDescent="0.3">
      <c r="A23" s="37" t="str">
        <f>IF('Requested Items'!B28=0,"-",'Requested Items'!B28)</f>
        <v>-</v>
      </c>
      <c r="B23" s="41"/>
      <c r="C23" s="42"/>
      <c r="E23" s="37" t="str">
        <f>IF('Requested Items'!L28=0,"-",'Requested Items'!L28)</f>
        <v>-</v>
      </c>
      <c r="F23" s="41"/>
      <c r="G23" s="42"/>
    </row>
    <row r="24" spans="1:7" x14ac:dyDescent="0.3">
      <c r="A24" s="37" t="str">
        <f>IF('Requested Items'!B29=0,"-",'Requested Items'!B29)</f>
        <v>-</v>
      </c>
      <c r="B24" s="41"/>
      <c r="C24" s="42"/>
      <c r="E24" s="37" t="str">
        <f>IF('Requested Items'!L29=0,"-",'Requested Items'!L29)</f>
        <v>-</v>
      </c>
      <c r="F24" s="41"/>
      <c r="G24" s="42"/>
    </row>
    <row r="25" spans="1:7" x14ac:dyDescent="0.3">
      <c r="A25" s="37" t="str">
        <f>IF('Requested Items'!B30=0,"-",'Requested Items'!B30)</f>
        <v>-</v>
      </c>
      <c r="B25" s="41"/>
      <c r="C25" s="42"/>
      <c r="E25" s="37" t="str">
        <f>IF('Requested Items'!L30=0,"-",'Requested Items'!L30)</f>
        <v>-</v>
      </c>
      <c r="F25" s="41"/>
      <c r="G25" s="42"/>
    </row>
    <row r="26" spans="1:7" x14ac:dyDescent="0.3">
      <c r="A26" s="37" t="str">
        <f>IF('Requested Items'!B31=0,"-",'Requested Items'!B31)</f>
        <v>-</v>
      </c>
      <c r="B26" s="41"/>
      <c r="C26" s="42"/>
      <c r="E26" s="37" t="str">
        <f>IF('Requested Items'!L31=0,"-",'Requested Items'!L31)</f>
        <v>-</v>
      </c>
      <c r="F26" s="41"/>
      <c r="G26" s="42"/>
    </row>
    <row r="27" spans="1:7" x14ac:dyDescent="0.3">
      <c r="A27" s="37" t="str">
        <f>IF('Requested Items'!B32=0,"-",'Requested Items'!B32)</f>
        <v>-</v>
      </c>
      <c r="B27" s="41"/>
      <c r="C27" s="42"/>
      <c r="E27" s="37" t="str">
        <f>IF('Requested Items'!L32=0,"-",'Requested Items'!L32)</f>
        <v>-</v>
      </c>
      <c r="F27" s="41"/>
      <c r="G27" s="42"/>
    </row>
    <row r="28" spans="1:7" x14ac:dyDescent="0.3">
      <c r="A28" s="37" t="str">
        <f>IF('Requested Items'!B33=0,"-",'Requested Items'!B33)</f>
        <v>-</v>
      </c>
      <c r="B28" s="41"/>
      <c r="C28" s="42"/>
      <c r="E28" s="37" t="str">
        <f>IF('Requested Items'!L33=0,"-",'Requested Items'!L33)</f>
        <v>-</v>
      </c>
      <c r="F28" s="41"/>
      <c r="G28" s="42"/>
    </row>
    <row r="29" spans="1:7" x14ac:dyDescent="0.3">
      <c r="A29" s="37" t="str">
        <f>IF('Requested Items'!B34=0,"-",'Requested Items'!B34)</f>
        <v>-</v>
      </c>
      <c r="B29" s="41"/>
      <c r="C29" s="42"/>
      <c r="E29" s="37" t="str">
        <f>IF('Requested Items'!L34=0,"-",'Requested Items'!L34)</f>
        <v>-</v>
      </c>
      <c r="F29" s="41"/>
      <c r="G29" s="42"/>
    </row>
    <row r="30" spans="1:7" x14ac:dyDescent="0.3">
      <c r="A30" s="37" t="str">
        <f>IF('Requested Items'!B35=0,"-",'Requested Items'!B35)</f>
        <v>-</v>
      </c>
      <c r="B30" s="41"/>
      <c r="C30" s="42"/>
      <c r="E30" s="37" t="str">
        <f>IF('Requested Items'!L35=0,"-",'Requested Items'!L35)</f>
        <v>-</v>
      </c>
      <c r="F30" s="41"/>
      <c r="G30" s="42"/>
    </row>
    <row r="31" spans="1:7" x14ac:dyDescent="0.3">
      <c r="A31" s="37" t="str">
        <f>IF('Requested Items'!B36=0,"-",'Requested Items'!B36)</f>
        <v>-</v>
      </c>
      <c r="B31" s="41"/>
      <c r="C31" s="42"/>
      <c r="E31" s="37" t="str">
        <f>IF('Requested Items'!L36=0,"-",'Requested Items'!L36)</f>
        <v>-</v>
      </c>
      <c r="F31" s="41"/>
      <c r="G31" s="42"/>
    </row>
    <row r="32" spans="1:7" x14ac:dyDescent="0.3">
      <c r="A32" s="37" t="str">
        <f>IF('Requested Items'!B37=0,"-",'Requested Items'!B37)</f>
        <v>-</v>
      </c>
      <c r="B32" s="41"/>
      <c r="C32" s="42"/>
      <c r="E32" s="37" t="str">
        <f>IF('Requested Items'!L37=0,"-",'Requested Items'!L37)</f>
        <v>-</v>
      </c>
      <c r="F32" s="41"/>
      <c r="G32" s="42"/>
    </row>
    <row r="33" spans="1:7" x14ac:dyDescent="0.3">
      <c r="A33" s="37" t="str">
        <f>IF('Requested Items'!B38=0,"-",'Requested Items'!B38)</f>
        <v>-</v>
      </c>
      <c r="B33" s="41"/>
      <c r="C33" s="42"/>
      <c r="E33" s="37" t="str">
        <f>IF('Requested Items'!L38=0,"-",'Requested Items'!L38)</f>
        <v>-</v>
      </c>
      <c r="F33" s="41"/>
      <c r="G33" s="42"/>
    </row>
    <row r="34" spans="1:7" x14ac:dyDescent="0.3">
      <c r="A34" s="37" t="str">
        <f>IF('Requested Items'!B39=0,"-",'Requested Items'!B39)</f>
        <v>-</v>
      </c>
      <c r="B34" s="41"/>
      <c r="C34" s="42"/>
      <c r="E34" s="37" t="str">
        <f>IF('Requested Items'!L39=0,"-",'Requested Items'!L39)</f>
        <v>-</v>
      </c>
      <c r="F34" s="41"/>
      <c r="G34" s="42"/>
    </row>
    <row r="35" spans="1:7" x14ac:dyDescent="0.3">
      <c r="A35" s="37" t="str">
        <f>IF('Requested Items'!B40=0,"-",'Requested Items'!B40)</f>
        <v>-</v>
      </c>
      <c r="B35" s="41"/>
      <c r="C35" s="42"/>
      <c r="E35" s="37" t="str">
        <f>IF('Requested Items'!L40=0,"-",'Requested Items'!L40)</f>
        <v>-</v>
      </c>
      <c r="F35" s="41"/>
      <c r="G35" s="42"/>
    </row>
    <row r="36" spans="1:7" x14ac:dyDescent="0.3">
      <c r="A36" s="37" t="str">
        <f>IF('Requested Items'!B41=0,"-",'Requested Items'!B41)</f>
        <v>-</v>
      </c>
      <c r="B36" s="41"/>
      <c r="C36" s="42"/>
      <c r="E36" s="37" t="str">
        <f>IF('Requested Items'!L41=0,"-",'Requested Items'!L41)</f>
        <v>-</v>
      </c>
      <c r="F36" s="41"/>
      <c r="G36" s="42"/>
    </row>
    <row r="37" spans="1:7" x14ac:dyDescent="0.3">
      <c r="A37" s="37" t="str">
        <f>IF('Requested Items'!B42=0,"-",'Requested Items'!B42)</f>
        <v>-</v>
      </c>
      <c r="B37" s="41"/>
      <c r="C37" s="42"/>
      <c r="E37" s="37" t="str">
        <f>IF('Requested Items'!L42=0,"-",'Requested Items'!L42)</f>
        <v>-</v>
      </c>
      <c r="F37" s="41"/>
      <c r="G37" s="42"/>
    </row>
    <row r="38" spans="1:7" x14ac:dyDescent="0.3">
      <c r="A38" s="37" t="str">
        <f>IF('Requested Items'!B43=0,"-",'Requested Items'!B43)</f>
        <v>-</v>
      </c>
      <c r="B38" s="41"/>
      <c r="C38" s="42"/>
      <c r="E38" s="37" t="str">
        <f>IF('Requested Items'!L43=0,"-",'Requested Items'!L43)</f>
        <v>-</v>
      </c>
      <c r="F38" s="41"/>
      <c r="G38" s="42"/>
    </row>
    <row r="39" spans="1:7" x14ac:dyDescent="0.3">
      <c r="A39" s="37" t="str">
        <f>IF('Requested Items'!B44=0,"-",'Requested Items'!B44)</f>
        <v>-</v>
      </c>
      <c r="B39" s="41"/>
      <c r="C39" s="42"/>
      <c r="E39" s="37" t="str">
        <f>IF('Requested Items'!L44=0,"-",'Requested Items'!L44)</f>
        <v>-</v>
      </c>
      <c r="F39" s="41"/>
      <c r="G39" s="42"/>
    </row>
    <row r="40" spans="1:7" x14ac:dyDescent="0.3">
      <c r="A40" s="37" t="str">
        <f>IF('Requested Items'!B45=0,"-",'Requested Items'!B45)</f>
        <v>-</v>
      </c>
      <c r="B40" s="41"/>
      <c r="C40" s="42"/>
      <c r="E40" s="37" t="str">
        <f>IF('Requested Items'!L45=0,"-",'Requested Items'!L45)</f>
        <v>-</v>
      </c>
      <c r="F40" s="41"/>
      <c r="G40" s="42"/>
    </row>
    <row r="41" spans="1:7" x14ac:dyDescent="0.3">
      <c r="A41" s="37" t="str">
        <f>IF('Requested Items'!B46=0,"-",'Requested Items'!B46)</f>
        <v>-</v>
      </c>
      <c r="B41" s="41"/>
      <c r="C41" s="42"/>
      <c r="E41" s="37" t="str">
        <f>IF('Requested Items'!L46=0,"-",'Requested Items'!L46)</f>
        <v>-</v>
      </c>
      <c r="F41" s="41"/>
      <c r="G41" s="42"/>
    </row>
    <row r="42" spans="1:7" x14ac:dyDescent="0.3">
      <c r="A42" s="37" t="str">
        <f>IF('Requested Items'!B47=0,"-",'Requested Items'!B47)</f>
        <v>-</v>
      </c>
      <c r="B42" s="41"/>
      <c r="C42" s="42"/>
      <c r="E42" s="37" t="str">
        <f>IF('Requested Items'!L47=0,"-",'Requested Items'!L47)</f>
        <v>-</v>
      </c>
      <c r="F42" s="41"/>
      <c r="G42" s="42"/>
    </row>
    <row r="43" spans="1:7" x14ac:dyDescent="0.3">
      <c r="A43" s="37" t="str">
        <f>IF('Requested Items'!B48=0,"-",'Requested Items'!B48)</f>
        <v>-</v>
      </c>
      <c r="B43" s="41"/>
      <c r="C43" s="42"/>
      <c r="E43" s="37" t="str">
        <f>IF('Requested Items'!L48=0,"-",'Requested Items'!L48)</f>
        <v>-</v>
      </c>
      <c r="F43" s="41"/>
      <c r="G43" s="42"/>
    </row>
    <row r="44" spans="1:7" x14ac:dyDescent="0.3">
      <c r="A44" s="37" t="str">
        <f>IF('Requested Items'!B49=0,"-",'Requested Items'!B49)</f>
        <v>-</v>
      </c>
      <c r="B44" s="41"/>
      <c r="C44" s="42"/>
      <c r="E44" s="37" t="str">
        <f>IF('Requested Items'!L49=0,"-",'Requested Items'!L49)</f>
        <v>-</v>
      </c>
      <c r="F44" s="41"/>
      <c r="G44" s="42"/>
    </row>
    <row r="45" spans="1:7" x14ac:dyDescent="0.3">
      <c r="A45" s="37" t="str">
        <f>IF('Requested Items'!B50=0,"-",'Requested Items'!B50)</f>
        <v>-</v>
      </c>
      <c r="B45" s="41"/>
      <c r="C45" s="42"/>
      <c r="E45" s="37" t="str">
        <f>IF('Requested Items'!L50=0,"-",'Requested Items'!L50)</f>
        <v>-</v>
      </c>
      <c r="F45" s="41"/>
      <c r="G45" s="42"/>
    </row>
    <row r="46" spans="1:7" x14ac:dyDescent="0.3">
      <c r="A46" s="37" t="str">
        <f>IF('Requested Items'!B51=0,"-",'Requested Items'!B51)</f>
        <v>-</v>
      </c>
      <c r="B46" s="41"/>
      <c r="C46" s="42"/>
      <c r="E46" s="37" t="str">
        <f>IF('Requested Items'!L51=0,"-",'Requested Items'!L51)</f>
        <v>-</v>
      </c>
      <c r="F46" s="41"/>
      <c r="G46" s="42"/>
    </row>
    <row r="47" spans="1:7" x14ac:dyDescent="0.3">
      <c r="A47" s="37" t="str">
        <f>IF('Requested Items'!B52=0,"-",'Requested Items'!B52)</f>
        <v>-</v>
      </c>
      <c r="B47" s="41"/>
      <c r="C47" s="42"/>
      <c r="E47" s="37" t="str">
        <f>IF('Requested Items'!L52=0,"-",'Requested Items'!L52)</f>
        <v>-</v>
      </c>
      <c r="F47" s="41"/>
      <c r="G47" s="42"/>
    </row>
    <row r="48" spans="1:7" x14ac:dyDescent="0.3">
      <c r="A48" s="37" t="str">
        <f>IF('Requested Items'!B53=0,"-",'Requested Items'!B53)</f>
        <v>-</v>
      </c>
      <c r="B48" s="41"/>
      <c r="C48" s="42"/>
      <c r="E48" s="37" t="str">
        <f>IF('Requested Items'!L53=0,"-",'Requested Items'!L53)</f>
        <v>-</v>
      </c>
      <c r="F48" s="41"/>
      <c r="G48" s="42"/>
    </row>
    <row r="49" spans="1:7" x14ac:dyDescent="0.3">
      <c r="A49" s="37" t="str">
        <f>IF('Requested Items'!B54=0,"-",'Requested Items'!B54)</f>
        <v>-</v>
      </c>
      <c r="B49" s="41"/>
      <c r="C49" s="42"/>
      <c r="E49" s="37" t="str">
        <f>IF('Requested Items'!L54=0,"-",'Requested Items'!L54)</f>
        <v>-</v>
      </c>
      <c r="F49" s="41"/>
      <c r="G49" s="42"/>
    </row>
    <row r="50" spans="1:7" x14ac:dyDescent="0.3">
      <c r="A50" s="37" t="str">
        <f>IF('Requested Items'!B55=0,"-",'Requested Items'!B55)</f>
        <v>-</v>
      </c>
      <c r="B50" s="41"/>
      <c r="C50" s="42"/>
      <c r="E50" s="37" t="str">
        <f>IF('Requested Items'!L55=0,"-",'Requested Items'!L55)</f>
        <v>-</v>
      </c>
      <c r="F50" s="41"/>
      <c r="G50" s="42"/>
    </row>
    <row r="51" spans="1:7" x14ac:dyDescent="0.3">
      <c r="A51" s="37" t="str">
        <f>IF('Requested Items'!B56=0,"-",'Requested Items'!B56)</f>
        <v>-</v>
      </c>
      <c r="B51" s="41"/>
      <c r="C51" s="42"/>
      <c r="E51" s="37" t="str">
        <f>IF('Requested Items'!L56=0,"-",'Requested Items'!L56)</f>
        <v>-</v>
      </c>
      <c r="F51" s="41"/>
      <c r="G51" s="42"/>
    </row>
    <row r="52" spans="1:7" x14ac:dyDescent="0.3">
      <c r="A52" s="37" t="str">
        <f>IF('Requested Items'!B57=0,"-",'Requested Items'!B57)</f>
        <v>-</v>
      </c>
      <c r="B52" s="41"/>
      <c r="C52" s="42"/>
      <c r="E52" s="37" t="str">
        <f>IF('Requested Items'!L57=0,"-",'Requested Items'!L57)</f>
        <v>-</v>
      </c>
      <c r="F52" s="41"/>
      <c r="G52" s="42"/>
    </row>
    <row r="53" spans="1:7" x14ac:dyDescent="0.3">
      <c r="A53" s="37" t="str">
        <f>IF('Requested Items'!B58=0,"-",'Requested Items'!B58)</f>
        <v>-</v>
      </c>
      <c r="B53" s="41"/>
      <c r="C53" s="42"/>
      <c r="E53" s="37" t="str">
        <f>IF('Requested Items'!L58=0,"-",'Requested Items'!L58)</f>
        <v>-</v>
      </c>
      <c r="F53" s="41"/>
      <c r="G53" s="42"/>
    </row>
    <row r="54" spans="1:7" x14ac:dyDescent="0.3">
      <c r="A54" s="37" t="str">
        <f>IF('Requested Items'!B59=0,"-",'Requested Items'!B59)</f>
        <v>-</v>
      </c>
      <c r="B54" s="41"/>
      <c r="C54" s="42"/>
      <c r="E54" s="37" t="str">
        <f>IF('Requested Items'!L59=0,"-",'Requested Items'!L59)</f>
        <v>-</v>
      </c>
      <c r="F54" s="41"/>
      <c r="G54" s="42"/>
    </row>
    <row r="55" spans="1:7" x14ac:dyDescent="0.3">
      <c r="A55" s="37" t="str">
        <f>IF('Requested Items'!B60=0,"-",'Requested Items'!B60)</f>
        <v>-</v>
      </c>
      <c r="B55" s="41"/>
      <c r="C55" s="42"/>
      <c r="E55" s="37" t="str">
        <f>IF('Requested Items'!L60=0,"-",'Requested Items'!L60)</f>
        <v>-</v>
      </c>
      <c r="F55" s="41"/>
      <c r="G55" s="42"/>
    </row>
    <row r="56" spans="1:7" x14ac:dyDescent="0.3">
      <c r="A56" s="37" t="str">
        <f>IF('Requested Items'!B61=0,"-",'Requested Items'!B61)</f>
        <v>-</v>
      </c>
      <c r="B56" s="41"/>
      <c r="C56" s="42"/>
      <c r="E56" s="37" t="str">
        <f>IF('Requested Items'!L61=0,"-",'Requested Items'!L61)</f>
        <v>-</v>
      </c>
      <c r="F56" s="41"/>
      <c r="G56" s="42"/>
    </row>
    <row r="57" spans="1:7" x14ac:dyDescent="0.3">
      <c r="A57" s="37" t="str">
        <f>IF('Requested Items'!B62=0,"-",'Requested Items'!B62)</f>
        <v>-</v>
      </c>
      <c r="B57" s="41"/>
      <c r="C57" s="42"/>
      <c r="E57" s="37" t="str">
        <f>IF('Requested Items'!L62=0,"-",'Requested Items'!L62)</f>
        <v>-</v>
      </c>
      <c r="F57" s="41"/>
      <c r="G57" s="42"/>
    </row>
    <row r="58" spans="1:7" x14ac:dyDescent="0.3">
      <c r="A58" s="37" t="str">
        <f>IF('Requested Items'!B63=0,"-",'Requested Items'!B63)</f>
        <v>-</v>
      </c>
      <c r="B58" s="41"/>
      <c r="C58" s="42"/>
      <c r="E58" s="37" t="str">
        <f>IF('Requested Items'!L63=0,"-",'Requested Items'!L63)</f>
        <v>-</v>
      </c>
      <c r="F58" s="41"/>
      <c r="G58" s="42"/>
    </row>
    <row r="59" spans="1:7" x14ac:dyDescent="0.3">
      <c r="A59" s="37" t="str">
        <f>IF('Requested Items'!B64=0,"-",'Requested Items'!B64)</f>
        <v>-</v>
      </c>
      <c r="B59" s="41"/>
      <c r="C59" s="42"/>
      <c r="E59" s="37" t="str">
        <f>IF('Requested Items'!L64=0,"-",'Requested Items'!L64)</f>
        <v>-</v>
      </c>
      <c r="F59" s="41"/>
      <c r="G59" s="42"/>
    </row>
    <row r="60" spans="1:7" x14ac:dyDescent="0.3">
      <c r="A60" s="37" t="str">
        <f>IF('Requested Items'!B65=0,"-",'Requested Items'!B65)</f>
        <v>-</v>
      </c>
      <c r="B60" s="41"/>
      <c r="C60" s="42"/>
      <c r="E60" s="37" t="str">
        <f>IF('Requested Items'!L65=0,"-",'Requested Items'!L65)</f>
        <v>-</v>
      </c>
      <c r="F60" s="41"/>
      <c r="G60" s="42"/>
    </row>
    <row r="61" spans="1:7" x14ac:dyDescent="0.3">
      <c r="A61" s="37" t="str">
        <f>IF('Requested Items'!B66=0,"-",'Requested Items'!B66)</f>
        <v>-</v>
      </c>
      <c r="B61" s="41"/>
      <c r="C61" s="42"/>
      <c r="E61" s="37" t="str">
        <f>IF('Requested Items'!L66=0,"-",'Requested Items'!L66)</f>
        <v>-</v>
      </c>
      <c r="F61" s="41"/>
      <c r="G61" s="42"/>
    </row>
    <row r="62" spans="1:7" x14ac:dyDescent="0.3">
      <c r="A62" s="37" t="str">
        <f>IF('Requested Items'!B67=0,"-",'Requested Items'!B67)</f>
        <v>-</v>
      </c>
      <c r="B62" s="41"/>
      <c r="C62" s="42"/>
      <c r="E62" s="37" t="str">
        <f>IF('Requested Items'!L67=0,"-",'Requested Items'!L67)</f>
        <v>-</v>
      </c>
      <c r="F62" s="41"/>
      <c r="G62" s="42"/>
    </row>
    <row r="63" spans="1:7" x14ac:dyDescent="0.3">
      <c r="A63" s="37" t="str">
        <f>IF('Requested Items'!B68=0,"-",'Requested Items'!B68)</f>
        <v>-</v>
      </c>
      <c r="B63" s="41"/>
      <c r="C63" s="42"/>
      <c r="E63" s="37" t="str">
        <f>IF('Requested Items'!L68=0,"-",'Requested Items'!L68)</f>
        <v>-</v>
      </c>
      <c r="F63" s="41"/>
      <c r="G63" s="42"/>
    </row>
    <row r="64" spans="1:7" x14ac:dyDescent="0.3">
      <c r="A64" s="37" t="str">
        <f>IF('Requested Items'!B69=0,"-",'Requested Items'!B69)</f>
        <v>-</v>
      </c>
      <c r="B64" s="41"/>
      <c r="C64" s="42"/>
      <c r="E64" s="37" t="str">
        <f>IF('Requested Items'!L69=0,"-",'Requested Items'!L69)</f>
        <v>-</v>
      </c>
      <c r="F64" s="41"/>
      <c r="G64" s="42"/>
    </row>
    <row r="65" spans="1:7" x14ac:dyDescent="0.3">
      <c r="A65" s="37" t="str">
        <f>IF('Requested Items'!B70=0,"-",'Requested Items'!B70)</f>
        <v>-</v>
      </c>
      <c r="B65" s="41"/>
      <c r="C65" s="42"/>
      <c r="E65" s="37" t="str">
        <f>IF('Requested Items'!L70=0,"-",'Requested Items'!L70)</f>
        <v>-</v>
      </c>
      <c r="F65" s="41"/>
      <c r="G65" s="42"/>
    </row>
    <row r="66" spans="1:7" x14ac:dyDescent="0.3">
      <c r="A66" s="37" t="str">
        <f>IF('Requested Items'!B71=0,"-",'Requested Items'!B71)</f>
        <v>-</v>
      </c>
      <c r="B66" s="41"/>
      <c r="C66" s="42"/>
      <c r="E66" s="37" t="str">
        <f>IF('Requested Items'!L71=0,"-",'Requested Items'!L71)</f>
        <v>-</v>
      </c>
      <c r="F66" s="41"/>
      <c r="G66" s="42"/>
    </row>
    <row r="67" spans="1:7" x14ac:dyDescent="0.3">
      <c r="A67" s="37" t="str">
        <f>IF('Requested Items'!B72=0,"-",'Requested Items'!B72)</f>
        <v>-</v>
      </c>
      <c r="B67" s="41"/>
      <c r="C67" s="42"/>
      <c r="E67" s="37" t="str">
        <f>IF('Requested Items'!L72=0,"-",'Requested Items'!L72)</f>
        <v>-</v>
      </c>
      <c r="F67" s="41"/>
      <c r="G67" s="42"/>
    </row>
    <row r="68" spans="1:7" x14ac:dyDescent="0.3">
      <c r="A68" s="37" t="str">
        <f>IF('Requested Items'!B73=0,"-",'Requested Items'!B73)</f>
        <v>-</v>
      </c>
      <c r="B68" s="41"/>
      <c r="C68" s="42"/>
      <c r="E68" s="37" t="str">
        <f>IF('Requested Items'!L73=0,"-",'Requested Items'!L73)</f>
        <v>-</v>
      </c>
      <c r="F68" s="41"/>
      <c r="G68" s="42"/>
    </row>
    <row r="69" spans="1:7" x14ac:dyDescent="0.3">
      <c r="A69" s="37" t="str">
        <f>IF('Requested Items'!B74=0,"-",'Requested Items'!B74)</f>
        <v>-</v>
      </c>
      <c r="B69" s="41"/>
      <c r="C69" s="42"/>
      <c r="E69" s="37" t="str">
        <f>IF('Requested Items'!L74=0,"-",'Requested Items'!L74)</f>
        <v>-</v>
      </c>
      <c r="F69" s="41"/>
      <c r="G69" s="42"/>
    </row>
    <row r="70" spans="1:7" x14ac:dyDescent="0.3">
      <c r="A70" s="37" t="str">
        <f>IF('Requested Items'!B75=0,"-",'Requested Items'!B75)</f>
        <v>-</v>
      </c>
      <c r="B70" s="41"/>
      <c r="C70" s="42"/>
      <c r="E70" s="37" t="str">
        <f>IF('Requested Items'!L75=0,"-",'Requested Items'!L75)</f>
        <v>-</v>
      </c>
      <c r="F70" s="41"/>
      <c r="G70" s="42"/>
    </row>
    <row r="71" spans="1:7" x14ac:dyDescent="0.3">
      <c r="A71" s="37" t="str">
        <f>IF('Requested Items'!B76=0,"-",'Requested Items'!B76)</f>
        <v>-</v>
      </c>
      <c r="B71" s="41"/>
      <c r="C71" s="42"/>
      <c r="E71" s="37" t="str">
        <f>IF('Requested Items'!L76=0,"-",'Requested Items'!L76)</f>
        <v>-</v>
      </c>
      <c r="F71" s="41"/>
      <c r="G71" s="42"/>
    </row>
    <row r="72" spans="1:7" x14ac:dyDescent="0.3">
      <c r="A72" s="37" t="str">
        <f>IF('Requested Items'!B77=0,"-",'Requested Items'!B77)</f>
        <v>-</v>
      </c>
      <c r="B72" s="41"/>
      <c r="C72" s="42"/>
      <c r="E72" s="37" t="str">
        <f>IF('Requested Items'!L77=0,"-",'Requested Items'!L77)</f>
        <v>-</v>
      </c>
      <c r="F72" s="41"/>
      <c r="G72" s="42"/>
    </row>
    <row r="73" spans="1:7" x14ac:dyDescent="0.3">
      <c r="A73" s="37" t="str">
        <f>IF('Requested Items'!B78=0,"-",'Requested Items'!B78)</f>
        <v>-</v>
      </c>
      <c r="B73" s="41"/>
      <c r="C73" s="42"/>
      <c r="E73" s="37" t="str">
        <f>IF('Requested Items'!L78=0,"-",'Requested Items'!L78)</f>
        <v>-</v>
      </c>
      <c r="F73" s="41"/>
      <c r="G73" s="42"/>
    </row>
    <row r="74" spans="1:7" x14ac:dyDescent="0.3">
      <c r="A74" s="37" t="str">
        <f>IF('Requested Items'!B79=0,"-",'Requested Items'!B79)</f>
        <v>-</v>
      </c>
      <c r="B74" s="41"/>
      <c r="C74" s="42"/>
      <c r="E74" s="37" t="str">
        <f>IF('Requested Items'!L79=0,"-",'Requested Items'!L79)</f>
        <v>-</v>
      </c>
      <c r="F74" s="41"/>
      <c r="G74" s="42"/>
    </row>
    <row r="75" spans="1:7" x14ac:dyDescent="0.3">
      <c r="A75" s="37" t="str">
        <f>IF('Requested Items'!B80=0,"-",'Requested Items'!B80)</f>
        <v>-</v>
      </c>
      <c r="B75" s="41"/>
      <c r="C75" s="42"/>
      <c r="E75" s="37" t="str">
        <f>IF('Requested Items'!L80=0,"-",'Requested Items'!L80)</f>
        <v>-</v>
      </c>
      <c r="F75" s="41"/>
      <c r="G75" s="42"/>
    </row>
    <row r="76" spans="1:7" x14ac:dyDescent="0.3">
      <c r="A76" s="37" t="str">
        <f>IF('Requested Items'!B81=0,"-",'Requested Items'!B81)</f>
        <v>-</v>
      </c>
      <c r="B76" s="41"/>
      <c r="C76" s="42"/>
      <c r="E76" s="37" t="str">
        <f>IF('Requested Items'!L81=0,"-",'Requested Items'!L81)</f>
        <v>-</v>
      </c>
      <c r="F76" s="41"/>
      <c r="G76" s="42"/>
    </row>
    <row r="77" spans="1:7" x14ac:dyDescent="0.3">
      <c r="A77" s="37" t="str">
        <f>IF('Requested Items'!B82=0,"-",'Requested Items'!B82)</f>
        <v>-</v>
      </c>
      <c r="B77" s="41"/>
      <c r="C77" s="42"/>
      <c r="E77" s="37" t="str">
        <f>IF('Requested Items'!L82=0,"-",'Requested Items'!L82)</f>
        <v>-</v>
      </c>
      <c r="F77" s="41"/>
      <c r="G77" s="42"/>
    </row>
    <row r="78" spans="1:7" x14ac:dyDescent="0.3">
      <c r="A78" s="37" t="str">
        <f>IF('Requested Items'!B83=0,"-",'Requested Items'!B83)</f>
        <v>-</v>
      </c>
      <c r="B78" s="41"/>
      <c r="C78" s="42"/>
      <c r="E78" s="37" t="str">
        <f>IF('Requested Items'!L83=0,"-",'Requested Items'!L83)</f>
        <v>-</v>
      </c>
      <c r="F78" s="41"/>
      <c r="G78" s="42"/>
    </row>
    <row r="79" spans="1:7" x14ac:dyDescent="0.3">
      <c r="A79" s="37" t="str">
        <f>IF('Requested Items'!B84=0,"-",'Requested Items'!B84)</f>
        <v>-</v>
      </c>
      <c r="B79" s="41"/>
      <c r="C79" s="42"/>
      <c r="E79" s="37" t="str">
        <f>IF('Requested Items'!L84=0,"-",'Requested Items'!L84)</f>
        <v>-</v>
      </c>
      <c r="F79" s="41"/>
      <c r="G79" s="42"/>
    </row>
    <row r="80" spans="1:7" x14ac:dyDescent="0.3">
      <c r="A80" s="37" t="str">
        <f>IF('Requested Items'!B85=0,"-",'Requested Items'!B85)</f>
        <v>-</v>
      </c>
      <c r="B80" s="41"/>
      <c r="C80" s="42"/>
      <c r="E80" s="37" t="str">
        <f>IF('Requested Items'!L85=0,"-",'Requested Items'!L85)</f>
        <v>-</v>
      </c>
      <c r="F80" s="41"/>
      <c r="G80" s="42"/>
    </row>
    <row r="81" spans="1:7" x14ac:dyDescent="0.3">
      <c r="A81" s="37" t="str">
        <f>IF('Requested Items'!B86=0,"-",'Requested Items'!B86)</f>
        <v>-</v>
      </c>
      <c r="B81" s="41"/>
      <c r="C81" s="42"/>
      <c r="E81" s="37" t="str">
        <f>IF('Requested Items'!L86=0,"-",'Requested Items'!L86)</f>
        <v>-</v>
      </c>
      <c r="F81" s="41"/>
      <c r="G81" s="42"/>
    </row>
    <row r="82" spans="1:7" x14ac:dyDescent="0.3">
      <c r="A82" s="37" t="str">
        <f>IF('Requested Items'!B87=0,"-",'Requested Items'!B87)</f>
        <v>-</v>
      </c>
      <c r="B82" s="41"/>
      <c r="C82" s="42"/>
      <c r="E82" s="37" t="str">
        <f>IF('Requested Items'!L87=0,"-",'Requested Items'!L87)</f>
        <v>-</v>
      </c>
      <c r="F82" s="41"/>
      <c r="G82" s="42"/>
    </row>
    <row r="83" spans="1:7" x14ac:dyDescent="0.3">
      <c r="A83" s="37" t="str">
        <f>IF('Requested Items'!B88=0,"-",'Requested Items'!B88)</f>
        <v>-</v>
      </c>
      <c r="B83" s="41"/>
      <c r="C83" s="42"/>
      <c r="E83" s="37" t="str">
        <f>IF('Requested Items'!L88=0,"-",'Requested Items'!L88)</f>
        <v>-</v>
      </c>
      <c r="F83" s="41"/>
      <c r="G83" s="42"/>
    </row>
    <row r="84" spans="1:7" x14ac:dyDescent="0.3">
      <c r="A84" s="37" t="str">
        <f>IF('Requested Items'!B89=0,"-",'Requested Items'!B89)</f>
        <v>-</v>
      </c>
      <c r="B84" s="41"/>
      <c r="C84" s="42"/>
      <c r="E84" s="37" t="str">
        <f>IF('Requested Items'!L89=0,"-",'Requested Items'!L89)</f>
        <v>-</v>
      </c>
      <c r="F84" s="41"/>
      <c r="G84" s="42"/>
    </row>
    <row r="85" spans="1:7" x14ac:dyDescent="0.3">
      <c r="A85" s="37" t="str">
        <f>IF('Requested Items'!B90=0,"-",'Requested Items'!B90)</f>
        <v>-</v>
      </c>
      <c r="B85" s="41"/>
      <c r="C85" s="42"/>
      <c r="E85" s="37" t="str">
        <f>IF('Requested Items'!L90=0,"-",'Requested Items'!L90)</f>
        <v>-</v>
      </c>
      <c r="F85" s="41"/>
      <c r="G85" s="42"/>
    </row>
    <row r="86" spans="1:7" x14ac:dyDescent="0.3">
      <c r="A86" s="37" t="str">
        <f>IF('Requested Items'!B91=0,"-",'Requested Items'!B91)</f>
        <v>-</v>
      </c>
      <c r="B86" s="41"/>
      <c r="C86" s="42"/>
      <c r="E86" s="37" t="str">
        <f>IF('Requested Items'!L91=0,"-",'Requested Items'!L91)</f>
        <v>-</v>
      </c>
      <c r="F86" s="41"/>
      <c r="G86" s="42"/>
    </row>
    <row r="87" spans="1:7" x14ac:dyDescent="0.3">
      <c r="A87" s="37" t="str">
        <f>IF('Requested Items'!B92=0,"-",'Requested Items'!B92)</f>
        <v>-</v>
      </c>
      <c r="B87" s="41"/>
      <c r="C87" s="42"/>
      <c r="E87" s="37" t="str">
        <f>IF('Requested Items'!L92=0,"-",'Requested Items'!L92)</f>
        <v>-</v>
      </c>
      <c r="F87" s="41"/>
      <c r="G87" s="42"/>
    </row>
    <row r="88" spans="1:7" x14ac:dyDescent="0.3">
      <c r="A88" s="37" t="str">
        <f>IF('Requested Items'!B93=0,"-",'Requested Items'!B93)</f>
        <v>-</v>
      </c>
      <c r="B88" s="41"/>
      <c r="C88" s="42"/>
      <c r="E88" s="37" t="str">
        <f>IF('Requested Items'!L93=0,"-",'Requested Items'!L93)</f>
        <v>-</v>
      </c>
      <c r="F88" s="41"/>
      <c r="G88" s="42"/>
    </row>
    <row r="89" spans="1:7" x14ac:dyDescent="0.3">
      <c r="A89" s="37" t="str">
        <f>IF('Requested Items'!B94=0,"-",'Requested Items'!B94)</f>
        <v>-</v>
      </c>
      <c r="B89" s="41"/>
      <c r="C89" s="42"/>
      <c r="E89" s="37" t="str">
        <f>IF('Requested Items'!L94=0,"-",'Requested Items'!L94)</f>
        <v>-</v>
      </c>
      <c r="F89" s="41"/>
      <c r="G89" s="42"/>
    </row>
    <row r="90" spans="1:7" x14ac:dyDescent="0.3">
      <c r="A90" s="37" t="str">
        <f>IF('Requested Items'!B95=0,"-",'Requested Items'!B95)</f>
        <v>-</v>
      </c>
      <c r="B90" s="41"/>
      <c r="C90" s="42"/>
      <c r="E90" s="37" t="str">
        <f>IF('Requested Items'!L95=0,"-",'Requested Items'!L95)</f>
        <v>-</v>
      </c>
      <c r="F90" s="41"/>
      <c r="G90" s="42"/>
    </row>
    <row r="91" spans="1:7" x14ac:dyDescent="0.3">
      <c r="A91" s="37" t="str">
        <f>IF('Requested Items'!B96=0,"-",'Requested Items'!B96)</f>
        <v>-</v>
      </c>
      <c r="B91" s="41"/>
      <c r="C91" s="42"/>
      <c r="E91" s="37" t="str">
        <f>IF('Requested Items'!L96=0,"-",'Requested Items'!L96)</f>
        <v>-</v>
      </c>
      <c r="F91" s="41"/>
      <c r="G91" s="42"/>
    </row>
    <row r="92" spans="1:7" x14ac:dyDescent="0.3">
      <c r="A92" s="37" t="str">
        <f>IF('Requested Items'!B97=0,"-",'Requested Items'!B97)</f>
        <v>-</v>
      </c>
      <c r="B92" s="41"/>
      <c r="C92" s="42"/>
      <c r="E92" s="37" t="str">
        <f>IF('Requested Items'!L97=0,"-",'Requested Items'!L97)</f>
        <v>-</v>
      </c>
      <c r="F92" s="41"/>
      <c r="G92" s="42"/>
    </row>
    <row r="93" spans="1:7" x14ac:dyDescent="0.3">
      <c r="A93" s="37" t="str">
        <f>IF('Requested Items'!B98=0,"-",'Requested Items'!B98)</f>
        <v>-</v>
      </c>
      <c r="B93" s="41"/>
      <c r="C93" s="42"/>
      <c r="E93" s="37" t="str">
        <f>IF('Requested Items'!L98=0,"-",'Requested Items'!L98)</f>
        <v>-</v>
      </c>
      <c r="F93" s="41"/>
      <c r="G93" s="42"/>
    </row>
    <row r="94" spans="1:7" x14ac:dyDescent="0.3">
      <c r="A94" s="37" t="str">
        <f>IF('Requested Items'!B99=0,"-",'Requested Items'!B99)</f>
        <v>-</v>
      </c>
      <c r="B94" s="41"/>
      <c r="C94" s="42"/>
      <c r="E94" s="37" t="str">
        <f>IF('Requested Items'!L99=0,"-",'Requested Items'!L99)</f>
        <v>-</v>
      </c>
      <c r="F94" s="41"/>
      <c r="G94" s="42"/>
    </row>
    <row r="95" spans="1:7" x14ac:dyDescent="0.3">
      <c r="A95" s="37" t="str">
        <f>IF('Requested Items'!B100=0,"-",'Requested Items'!B100)</f>
        <v>-</v>
      </c>
      <c r="B95" s="41"/>
      <c r="C95" s="42"/>
      <c r="E95" s="37" t="str">
        <f>IF('Requested Items'!L100=0,"-",'Requested Items'!L100)</f>
        <v>-</v>
      </c>
      <c r="F95" s="41"/>
      <c r="G95" s="42"/>
    </row>
    <row r="96" spans="1:7" x14ac:dyDescent="0.3">
      <c r="A96" s="37" t="str">
        <f>IF('Requested Items'!B101=0,"-",'Requested Items'!B101)</f>
        <v>-</v>
      </c>
      <c r="B96" s="41"/>
      <c r="C96" s="42"/>
      <c r="E96" s="37" t="str">
        <f>IF('Requested Items'!L101=0,"-",'Requested Items'!L101)</f>
        <v>-</v>
      </c>
      <c r="F96" s="41"/>
      <c r="G96" s="42"/>
    </row>
    <row r="97" spans="1:7" x14ac:dyDescent="0.3">
      <c r="A97" s="37" t="str">
        <f>IF('Requested Items'!B102=0,"-",'Requested Items'!B102)</f>
        <v>-</v>
      </c>
      <c r="B97" s="41"/>
      <c r="C97" s="42"/>
      <c r="E97" s="37" t="str">
        <f>IF('Requested Items'!L102=0,"-",'Requested Items'!L102)</f>
        <v>-</v>
      </c>
      <c r="F97" s="41"/>
      <c r="G97" s="42"/>
    </row>
    <row r="98" spans="1:7" x14ac:dyDescent="0.3">
      <c r="A98" s="37" t="str">
        <f>IF('Requested Items'!B103=0,"-",'Requested Items'!B103)</f>
        <v>-</v>
      </c>
      <c r="B98" s="41"/>
      <c r="C98" s="42"/>
      <c r="E98" s="37" t="str">
        <f>IF('Requested Items'!L103=0,"-",'Requested Items'!L103)</f>
        <v>-</v>
      </c>
      <c r="F98" s="41"/>
      <c r="G98" s="42"/>
    </row>
    <row r="99" spans="1:7" x14ac:dyDescent="0.3">
      <c r="A99" s="37" t="str">
        <f>IF('Requested Items'!B104=0,"-",'Requested Items'!B104)</f>
        <v>-</v>
      </c>
      <c r="B99" s="41"/>
      <c r="C99" s="42"/>
      <c r="E99" s="37" t="str">
        <f>IF('Requested Items'!L104=0,"-",'Requested Items'!L104)</f>
        <v>-</v>
      </c>
      <c r="F99" s="41"/>
      <c r="G99" s="42"/>
    </row>
    <row r="100" spans="1:7" x14ac:dyDescent="0.3">
      <c r="A100" s="37" t="str">
        <f>IF('Requested Items'!B105=0,"-",'Requested Items'!B105)</f>
        <v>-</v>
      </c>
      <c r="B100" s="41"/>
      <c r="C100" s="42"/>
      <c r="E100" s="37" t="str">
        <f>IF('Requested Items'!L105=0,"-",'Requested Items'!L105)</f>
        <v>-</v>
      </c>
      <c r="F100" s="41"/>
      <c r="G100" s="42"/>
    </row>
    <row r="101" spans="1:7" x14ac:dyDescent="0.3">
      <c r="A101" s="37" t="str">
        <f>IF('Requested Items'!B106=0,"-",'Requested Items'!B106)</f>
        <v>-</v>
      </c>
      <c r="B101" s="41"/>
      <c r="C101" s="42"/>
      <c r="E101" s="37" t="str">
        <f>IF('Requested Items'!L106=0,"-",'Requested Items'!L106)</f>
        <v>-</v>
      </c>
      <c r="F101" s="41"/>
      <c r="G101" s="42"/>
    </row>
    <row r="102" spans="1:7" x14ac:dyDescent="0.3">
      <c r="A102" s="37" t="str">
        <f>IF('Requested Items'!B107=0,"-",'Requested Items'!B107)</f>
        <v>-</v>
      </c>
      <c r="B102" s="41"/>
      <c r="C102" s="42"/>
      <c r="E102" s="37" t="str">
        <f>IF('Requested Items'!L107=0,"-",'Requested Items'!L107)</f>
        <v>-</v>
      </c>
      <c r="F102" s="41"/>
      <c r="G102" s="42"/>
    </row>
    <row r="103" spans="1:7" x14ac:dyDescent="0.3">
      <c r="A103" s="37" t="str">
        <f>IF('Requested Items'!B108=0,"-",'Requested Items'!B108)</f>
        <v>-</v>
      </c>
      <c r="B103" s="41"/>
      <c r="C103" s="42"/>
      <c r="E103" s="37" t="str">
        <f>IF('Requested Items'!L108=0,"-",'Requested Items'!L108)</f>
        <v>-</v>
      </c>
      <c r="F103" s="41"/>
      <c r="G103" s="42"/>
    </row>
    <row r="104" spans="1:7" x14ac:dyDescent="0.3">
      <c r="A104" s="37" t="str">
        <f>IF('Requested Items'!B109=0,"-",'Requested Items'!B109)</f>
        <v>-</v>
      </c>
      <c r="B104" s="41"/>
      <c r="C104" s="42"/>
      <c r="E104" s="37" t="str">
        <f>IF('Requested Items'!L109=0,"-",'Requested Items'!L109)</f>
        <v>-</v>
      </c>
      <c r="F104" s="41"/>
      <c r="G104" s="42"/>
    </row>
    <row r="105" spans="1:7" x14ac:dyDescent="0.3">
      <c r="A105" s="37" t="str">
        <f>IF('Requested Items'!B110=0,"-",'Requested Items'!B110)</f>
        <v>-</v>
      </c>
      <c r="B105" s="41"/>
      <c r="C105" s="42"/>
      <c r="E105" s="37" t="str">
        <f>IF('Requested Items'!L110=0,"-",'Requested Items'!L110)</f>
        <v>-</v>
      </c>
      <c r="F105" s="41"/>
      <c r="G105" s="42"/>
    </row>
    <row r="106" spans="1:7" x14ac:dyDescent="0.3">
      <c r="A106" s="37" t="str">
        <f>IF('Requested Items'!B111=0,"-",'Requested Items'!B111)</f>
        <v>-</v>
      </c>
      <c r="B106" s="41"/>
      <c r="C106" s="42"/>
      <c r="E106" s="37" t="str">
        <f>IF('Requested Items'!L111=0,"-",'Requested Items'!L111)</f>
        <v>-</v>
      </c>
      <c r="F106" s="41"/>
      <c r="G106" s="42"/>
    </row>
    <row r="107" spans="1:7" x14ac:dyDescent="0.3">
      <c r="A107" s="37" t="str">
        <f>IF('Requested Items'!B112=0,"-",'Requested Items'!B112)</f>
        <v>-</v>
      </c>
      <c r="B107" s="41"/>
      <c r="C107" s="42"/>
      <c r="E107" s="37" t="str">
        <f>IF('Requested Items'!L112=0,"-",'Requested Items'!L112)</f>
        <v>-</v>
      </c>
      <c r="F107" s="41"/>
      <c r="G107" s="42"/>
    </row>
    <row r="108" spans="1:7" x14ac:dyDescent="0.3">
      <c r="A108" s="37" t="str">
        <f>IF('Requested Items'!B113=0,"-",'Requested Items'!B113)</f>
        <v>-</v>
      </c>
      <c r="B108" s="41"/>
      <c r="C108" s="42"/>
      <c r="E108" s="37" t="str">
        <f>IF('Requested Items'!L113=0,"-",'Requested Items'!L113)</f>
        <v>-</v>
      </c>
      <c r="F108" s="41"/>
      <c r="G108" s="42"/>
    </row>
    <row r="109" spans="1:7" x14ac:dyDescent="0.3">
      <c r="A109" s="37" t="str">
        <f>IF('Requested Items'!B114=0,"-",'Requested Items'!B114)</f>
        <v>-</v>
      </c>
      <c r="B109" s="41"/>
      <c r="C109" s="42"/>
      <c r="E109" s="37" t="str">
        <f>IF('Requested Items'!L114=0,"-",'Requested Items'!L114)</f>
        <v>-</v>
      </c>
      <c r="F109" s="41"/>
      <c r="G109" s="42"/>
    </row>
    <row r="110" spans="1:7" x14ac:dyDescent="0.3">
      <c r="A110" s="37" t="str">
        <f>IF('Requested Items'!B115=0,"-",'Requested Items'!B115)</f>
        <v>-</v>
      </c>
      <c r="B110" s="41"/>
      <c r="C110" s="42"/>
      <c r="E110" s="37" t="str">
        <f>IF('Requested Items'!L115=0,"-",'Requested Items'!L115)</f>
        <v>-</v>
      </c>
      <c r="F110" s="41"/>
      <c r="G110" s="42"/>
    </row>
    <row r="111" spans="1:7" x14ac:dyDescent="0.3">
      <c r="A111" s="37" t="str">
        <f>IF('Requested Items'!B116=0,"-",'Requested Items'!B116)</f>
        <v>-</v>
      </c>
      <c r="B111" s="41"/>
      <c r="C111" s="42"/>
      <c r="E111" s="37" t="str">
        <f>IF('Requested Items'!L116=0,"-",'Requested Items'!L116)</f>
        <v>-</v>
      </c>
      <c r="F111" s="41"/>
      <c r="G111" s="42"/>
    </row>
    <row r="112" spans="1:7" x14ac:dyDescent="0.3">
      <c r="A112" s="37" t="str">
        <f>IF('Requested Items'!B117=0,"-",'Requested Items'!B117)</f>
        <v>-</v>
      </c>
      <c r="B112" s="41"/>
      <c r="C112" s="42"/>
      <c r="E112" s="37" t="str">
        <f>IF('Requested Items'!L117=0,"-",'Requested Items'!L117)</f>
        <v>-</v>
      </c>
      <c r="F112" s="41"/>
      <c r="G112" s="42"/>
    </row>
    <row r="113" spans="1:7" x14ac:dyDescent="0.3">
      <c r="A113" s="37" t="str">
        <f>IF('Requested Items'!B118=0,"-",'Requested Items'!B118)</f>
        <v>-</v>
      </c>
      <c r="B113" s="41"/>
      <c r="C113" s="42"/>
      <c r="E113" s="37" t="str">
        <f>IF('Requested Items'!L118=0,"-",'Requested Items'!L118)</f>
        <v>-</v>
      </c>
      <c r="F113" s="41"/>
      <c r="G113" s="42"/>
    </row>
    <row r="114" spans="1:7" x14ac:dyDescent="0.3">
      <c r="A114" s="37" t="str">
        <f>IF('Requested Items'!B119=0,"-",'Requested Items'!B119)</f>
        <v>-</v>
      </c>
      <c r="B114" s="41"/>
      <c r="C114" s="42"/>
      <c r="E114" s="37" t="str">
        <f>IF('Requested Items'!L119=0,"-",'Requested Items'!L119)</f>
        <v>-</v>
      </c>
      <c r="F114" s="41"/>
      <c r="G114" s="42"/>
    </row>
    <row r="115" spans="1:7" x14ac:dyDescent="0.3">
      <c r="A115" s="37" t="str">
        <f>IF('Requested Items'!B120=0,"-",'Requested Items'!B120)</f>
        <v>-</v>
      </c>
      <c r="B115" s="41"/>
      <c r="C115" s="42"/>
      <c r="E115" s="37" t="str">
        <f>IF('Requested Items'!L120=0,"-",'Requested Items'!L120)</f>
        <v>-</v>
      </c>
      <c r="F115" s="41"/>
      <c r="G115" s="42"/>
    </row>
    <row r="116" spans="1:7" x14ac:dyDescent="0.3">
      <c r="A116" s="37" t="str">
        <f>IF('Requested Items'!B121=0,"-",'Requested Items'!B121)</f>
        <v>-</v>
      </c>
      <c r="B116" s="41"/>
      <c r="C116" s="42"/>
      <c r="E116" s="37" t="str">
        <f>IF('Requested Items'!L121=0,"-",'Requested Items'!L121)</f>
        <v>-</v>
      </c>
      <c r="F116" s="41"/>
      <c r="G116" s="42"/>
    </row>
    <row r="117" spans="1:7" x14ac:dyDescent="0.3">
      <c r="A117" s="37" t="str">
        <f>IF('Requested Items'!B122=0,"-",'Requested Items'!B122)</f>
        <v>-</v>
      </c>
      <c r="B117" s="41"/>
      <c r="C117" s="42"/>
      <c r="E117" s="37" t="str">
        <f>IF('Requested Items'!L122=0,"-",'Requested Items'!L122)</f>
        <v>-</v>
      </c>
      <c r="F117" s="41"/>
      <c r="G117" s="42"/>
    </row>
    <row r="118" spans="1:7" x14ac:dyDescent="0.3">
      <c r="A118" s="37" t="str">
        <f>IF('Requested Items'!B123=0,"-",'Requested Items'!B123)</f>
        <v>-</v>
      </c>
      <c r="B118" s="41"/>
      <c r="C118" s="42"/>
      <c r="E118" s="37" t="str">
        <f>IF('Requested Items'!L123=0,"-",'Requested Items'!L123)</f>
        <v>-</v>
      </c>
      <c r="F118" s="41"/>
      <c r="G118" s="42"/>
    </row>
    <row r="119" spans="1:7" x14ac:dyDescent="0.3">
      <c r="A119" s="37" t="str">
        <f>IF('Requested Items'!B124=0,"-",'Requested Items'!B124)</f>
        <v>-</v>
      </c>
      <c r="B119" s="41"/>
      <c r="C119" s="42"/>
      <c r="E119" s="37" t="str">
        <f>IF('Requested Items'!L124=0,"-",'Requested Items'!L124)</f>
        <v>-</v>
      </c>
      <c r="F119" s="41"/>
      <c r="G119" s="42"/>
    </row>
    <row r="120" spans="1:7" x14ac:dyDescent="0.3">
      <c r="A120" s="37" t="str">
        <f>IF('Requested Items'!B125=0,"-",'Requested Items'!B125)</f>
        <v>-</v>
      </c>
      <c r="B120" s="41"/>
      <c r="C120" s="42"/>
      <c r="E120" s="37" t="str">
        <f>IF('Requested Items'!L125=0,"-",'Requested Items'!L125)</f>
        <v>-</v>
      </c>
      <c r="F120" s="41"/>
      <c r="G120" s="42"/>
    </row>
    <row r="121" spans="1:7" x14ac:dyDescent="0.3">
      <c r="A121" s="37" t="str">
        <f>IF('Requested Items'!B126=0,"-",'Requested Items'!B126)</f>
        <v>-</v>
      </c>
      <c r="B121" s="41"/>
      <c r="C121" s="42"/>
      <c r="E121" s="37" t="str">
        <f>IF('Requested Items'!L126=0,"-",'Requested Items'!L126)</f>
        <v>-</v>
      </c>
      <c r="F121" s="41"/>
      <c r="G121" s="42"/>
    </row>
    <row r="122" spans="1:7" x14ac:dyDescent="0.3">
      <c r="A122" s="37" t="str">
        <f>IF('Requested Items'!B127=0,"-",'Requested Items'!B127)</f>
        <v>-</v>
      </c>
      <c r="B122" s="41"/>
      <c r="C122" s="42"/>
      <c r="E122" s="37" t="str">
        <f>IF('Requested Items'!L127=0,"-",'Requested Items'!L127)</f>
        <v>-</v>
      </c>
      <c r="F122" s="41"/>
      <c r="G122" s="42"/>
    </row>
    <row r="123" spans="1:7" x14ac:dyDescent="0.3">
      <c r="A123" s="37" t="str">
        <f>IF('Requested Items'!B128=0,"-",'Requested Items'!B128)</f>
        <v>-</v>
      </c>
      <c r="B123" s="41"/>
      <c r="C123" s="42"/>
      <c r="E123" s="37" t="str">
        <f>IF('Requested Items'!L128=0,"-",'Requested Items'!L128)</f>
        <v>-</v>
      </c>
      <c r="F123" s="41"/>
      <c r="G123" s="42"/>
    </row>
    <row r="124" spans="1:7" x14ac:dyDescent="0.3">
      <c r="A124" s="37" t="str">
        <f>IF('Requested Items'!B129=0,"-",'Requested Items'!B129)</f>
        <v>-</v>
      </c>
      <c r="B124" s="41"/>
      <c r="C124" s="42"/>
      <c r="E124" s="37" t="str">
        <f>IF('Requested Items'!L129=0,"-",'Requested Items'!L129)</f>
        <v>-</v>
      </c>
      <c r="F124" s="41"/>
      <c r="G124" s="42"/>
    </row>
    <row r="125" spans="1:7" x14ac:dyDescent="0.3">
      <c r="A125" s="37" t="str">
        <f>IF('Requested Items'!B130=0,"-",'Requested Items'!B130)</f>
        <v>-</v>
      </c>
      <c r="B125" s="41"/>
      <c r="C125" s="42"/>
      <c r="E125" s="37" t="str">
        <f>IF('Requested Items'!L130=0,"-",'Requested Items'!L130)</f>
        <v>-</v>
      </c>
      <c r="F125" s="41"/>
      <c r="G125" s="42"/>
    </row>
    <row r="126" spans="1:7" x14ac:dyDescent="0.3">
      <c r="A126" s="37" t="str">
        <f>IF('Requested Items'!B131=0,"-",'Requested Items'!B131)</f>
        <v>-</v>
      </c>
      <c r="B126" s="41"/>
      <c r="C126" s="42"/>
      <c r="E126" s="37" t="str">
        <f>IF('Requested Items'!L131=0,"-",'Requested Items'!L131)</f>
        <v>-</v>
      </c>
      <c r="F126" s="41"/>
      <c r="G126" s="42"/>
    </row>
    <row r="127" spans="1:7" x14ac:dyDescent="0.3">
      <c r="A127" s="37" t="str">
        <f>IF('Requested Items'!B132=0,"-",'Requested Items'!B132)</f>
        <v>-</v>
      </c>
      <c r="B127" s="41"/>
      <c r="C127" s="42"/>
      <c r="E127" s="37" t="str">
        <f>IF('Requested Items'!L132=0,"-",'Requested Items'!L132)</f>
        <v>-</v>
      </c>
      <c r="F127" s="41"/>
      <c r="G127" s="42"/>
    </row>
    <row r="128" spans="1:7" x14ac:dyDescent="0.3">
      <c r="A128" s="37" t="str">
        <f>IF('Requested Items'!B133=0,"-",'Requested Items'!B133)</f>
        <v>-</v>
      </c>
      <c r="B128" s="41"/>
      <c r="C128" s="42"/>
      <c r="E128" s="37" t="str">
        <f>IF('Requested Items'!L133=0,"-",'Requested Items'!L133)</f>
        <v>-</v>
      </c>
      <c r="F128" s="41"/>
      <c r="G128" s="42"/>
    </row>
    <row r="129" spans="1:7" x14ac:dyDescent="0.3">
      <c r="A129" s="37" t="str">
        <f>IF('Requested Items'!B134=0,"-",'Requested Items'!B134)</f>
        <v>-</v>
      </c>
      <c r="B129" s="41"/>
      <c r="C129" s="42"/>
      <c r="E129" s="37" t="str">
        <f>IF('Requested Items'!L134=0,"-",'Requested Items'!L134)</f>
        <v>-</v>
      </c>
      <c r="F129" s="41"/>
      <c r="G129" s="42"/>
    </row>
    <row r="130" spans="1:7" x14ac:dyDescent="0.3">
      <c r="A130" s="37" t="str">
        <f>IF('Requested Items'!B135=0,"-",'Requested Items'!B135)</f>
        <v>-</v>
      </c>
      <c r="B130" s="41"/>
      <c r="C130" s="42"/>
      <c r="E130" s="37" t="str">
        <f>IF('Requested Items'!L135=0,"-",'Requested Items'!L135)</f>
        <v>-</v>
      </c>
      <c r="F130" s="41"/>
      <c r="G130" s="42"/>
    </row>
    <row r="131" spans="1:7" x14ac:dyDescent="0.3">
      <c r="A131" s="37" t="str">
        <f>IF('Requested Items'!B136=0,"-",'Requested Items'!B136)</f>
        <v>-</v>
      </c>
      <c r="B131" s="41"/>
      <c r="C131" s="42"/>
      <c r="E131" s="37" t="str">
        <f>IF('Requested Items'!L136=0,"-",'Requested Items'!L136)</f>
        <v>-</v>
      </c>
      <c r="F131" s="41"/>
      <c r="G131" s="42"/>
    </row>
    <row r="132" spans="1:7" x14ac:dyDescent="0.3">
      <c r="A132" s="37" t="str">
        <f>IF('Requested Items'!B137=0,"-",'Requested Items'!B137)</f>
        <v>-</v>
      </c>
      <c r="B132" s="41"/>
      <c r="C132" s="42"/>
      <c r="E132" s="37" t="str">
        <f>IF('Requested Items'!L137=0,"-",'Requested Items'!L137)</f>
        <v>-</v>
      </c>
      <c r="F132" s="41"/>
      <c r="G132" s="42"/>
    </row>
    <row r="133" spans="1:7" x14ac:dyDescent="0.3">
      <c r="A133" s="37" t="str">
        <f>IF('Requested Items'!B138=0,"-",'Requested Items'!B138)</f>
        <v>-</v>
      </c>
      <c r="B133" s="41"/>
      <c r="C133" s="42"/>
      <c r="E133" s="37" t="str">
        <f>IF('Requested Items'!L138=0,"-",'Requested Items'!L138)</f>
        <v>-</v>
      </c>
      <c r="F133" s="41"/>
      <c r="G133" s="42"/>
    </row>
    <row r="134" spans="1:7" x14ac:dyDescent="0.3">
      <c r="A134" s="37" t="str">
        <f>IF('Requested Items'!B139=0,"-",'Requested Items'!B139)</f>
        <v>-</v>
      </c>
      <c r="B134" s="41"/>
      <c r="C134" s="42"/>
      <c r="E134" s="37" t="str">
        <f>IF('Requested Items'!L139=0,"-",'Requested Items'!L139)</f>
        <v>-</v>
      </c>
      <c r="F134" s="41"/>
      <c r="G134" s="42"/>
    </row>
    <row r="135" spans="1:7" x14ac:dyDescent="0.3">
      <c r="A135" s="37" t="str">
        <f>IF('Requested Items'!B140=0,"-",'Requested Items'!B140)</f>
        <v>-</v>
      </c>
      <c r="B135" s="41"/>
      <c r="C135" s="42"/>
      <c r="E135" s="37" t="str">
        <f>IF('Requested Items'!L140=0,"-",'Requested Items'!L140)</f>
        <v>-</v>
      </c>
      <c r="F135" s="41"/>
      <c r="G135" s="42"/>
    </row>
    <row r="136" spans="1:7" x14ac:dyDescent="0.3">
      <c r="A136" s="37" t="str">
        <f>IF('Requested Items'!B141=0,"-",'Requested Items'!B141)</f>
        <v>-</v>
      </c>
      <c r="B136" s="41"/>
      <c r="C136" s="42"/>
      <c r="E136" s="37" t="str">
        <f>IF('Requested Items'!L141=0,"-",'Requested Items'!L141)</f>
        <v>-</v>
      </c>
      <c r="F136" s="41"/>
      <c r="G136" s="42"/>
    </row>
    <row r="137" spans="1:7" x14ac:dyDescent="0.3">
      <c r="A137" s="37" t="str">
        <f>IF('Requested Items'!B142=0,"-",'Requested Items'!B142)</f>
        <v>-</v>
      </c>
      <c r="B137" s="41"/>
      <c r="C137" s="42"/>
      <c r="E137" s="37" t="str">
        <f>IF('Requested Items'!L142=0,"-",'Requested Items'!L142)</f>
        <v>-</v>
      </c>
      <c r="F137" s="41"/>
      <c r="G137" s="42"/>
    </row>
    <row r="138" spans="1:7" x14ac:dyDescent="0.3">
      <c r="A138" s="37" t="str">
        <f>IF('Requested Items'!B143=0,"-",'Requested Items'!B143)</f>
        <v>-</v>
      </c>
      <c r="B138" s="41"/>
      <c r="C138" s="42"/>
      <c r="E138" s="37" t="str">
        <f>IF('Requested Items'!L143=0,"-",'Requested Items'!L143)</f>
        <v>-</v>
      </c>
      <c r="F138" s="41"/>
      <c r="G138" s="42"/>
    </row>
    <row r="139" spans="1:7" x14ac:dyDescent="0.3">
      <c r="A139" s="37" t="str">
        <f>IF('Requested Items'!B144=0,"-",'Requested Items'!B144)</f>
        <v>-</v>
      </c>
      <c r="B139" s="41"/>
      <c r="C139" s="42"/>
      <c r="E139" s="37" t="str">
        <f>IF('Requested Items'!L144=0,"-",'Requested Items'!L144)</f>
        <v>-</v>
      </c>
      <c r="F139" s="41"/>
      <c r="G139" s="42"/>
    </row>
    <row r="140" spans="1:7" x14ac:dyDescent="0.3">
      <c r="A140" s="37" t="str">
        <f>IF('Requested Items'!B145=0,"-",'Requested Items'!B145)</f>
        <v>-</v>
      </c>
      <c r="B140" s="41"/>
      <c r="C140" s="42"/>
      <c r="E140" s="37" t="str">
        <f>IF('Requested Items'!L145=0,"-",'Requested Items'!L145)</f>
        <v>-</v>
      </c>
      <c r="F140" s="41"/>
      <c r="G140" s="42"/>
    </row>
    <row r="141" spans="1:7" x14ac:dyDescent="0.3">
      <c r="A141" s="37" t="str">
        <f>IF('Requested Items'!B146=0,"-",'Requested Items'!B146)</f>
        <v>-</v>
      </c>
      <c r="B141" s="41"/>
      <c r="C141" s="42"/>
      <c r="E141" s="37" t="str">
        <f>IF('Requested Items'!L146=0,"-",'Requested Items'!L146)</f>
        <v>-</v>
      </c>
      <c r="F141" s="41"/>
      <c r="G141" s="42"/>
    </row>
    <row r="142" spans="1:7" x14ac:dyDescent="0.3">
      <c r="A142" s="37" t="str">
        <f>IF('Requested Items'!B147=0,"-",'Requested Items'!B147)</f>
        <v>-</v>
      </c>
      <c r="B142" s="41"/>
      <c r="C142" s="42"/>
      <c r="E142" s="37" t="str">
        <f>IF('Requested Items'!L147=0,"-",'Requested Items'!L147)</f>
        <v>-</v>
      </c>
      <c r="F142" s="41"/>
      <c r="G142" s="42"/>
    </row>
    <row r="143" spans="1:7" x14ac:dyDescent="0.3">
      <c r="A143" s="37" t="str">
        <f>IF('Requested Items'!B148=0,"-",'Requested Items'!B148)</f>
        <v>-</v>
      </c>
      <c r="B143" s="41"/>
      <c r="C143" s="42"/>
      <c r="E143" s="37" t="str">
        <f>IF('Requested Items'!L148=0,"-",'Requested Items'!L148)</f>
        <v>-</v>
      </c>
      <c r="F143" s="41"/>
      <c r="G143" s="42"/>
    </row>
    <row r="144" spans="1:7" x14ac:dyDescent="0.3">
      <c r="A144" s="37" t="str">
        <f>IF('Requested Items'!B149=0,"-",'Requested Items'!B149)</f>
        <v>-</v>
      </c>
      <c r="B144" s="41"/>
      <c r="C144" s="42"/>
      <c r="E144" s="37" t="str">
        <f>IF('Requested Items'!L149=0,"-",'Requested Items'!L149)</f>
        <v>-</v>
      </c>
      <c r="F144" s="41"/>
      <c r="G144" s="42"/>
    </row>
    <row r="145" spans="1:7" x14ac:dyDescent="0.3">
      <c r="A145" s="37" t="str">
        <f>IF('Requested Items'!B150=0,"-",'Requested Items'!B150)</f>
        <v>-</v>
      </c>
      <c r="B145" s="41"/>
      <c r="C145" s="42"/>
      <c r="E145" s="37" t="str">
        <f>IF('Requested Items'!L150=0,"-",'Requested Items'!L150)</f>
        <v>-</v>
      </c>
      <c r="F145" s="41"/>
      <c r="G145" s="42"/>
    </row>
    <row r="146" spans="1:7" x14ac:dyDescent="0.3">
      <c r="A146" s="37" t="str">
        <f>IF('Requested Items'!B151=0,"-",'Requested Items'!B151)</f>
        <v>-</v>
      </c>
      <c r="B146" s="41"/>
      <c r="C146" s="42"/>
      <c r="E146" s="37" t="str">
        <f>IF('Requested Items'!L151=0,"-",'Requested Items'!L151)</f>
        <v>-</v>
      </c>
      <c r="F146" s="41"/>
      <c r="G146" s="42"/>
    </row>
    <row r="147" spans="1:7" x14ac:dyDescent="0.3">
      <c r="A147" s="37" t="str">
        <f>IF('Requested Items'!B152=0,"-",'Requested Items'!B152)</f>
        <v>-</v>
      </c>
      <c r="B147" s="41"/>
      <c r="C147" s="42"/>
      <c r="E147" s="37" t="str">
        <f>IF('Requested Items'!L152=0,"-",'Requested Items'!L152)</f>
        <v>-</v>
      </c>
      <c r="F147" s="41"/>
      <c r="G147" s="42"/>
    </row>
    <row r="148" spans="1:7" x14ac:dyDescent="0.3">
      <c r="A148" s="37" t="str">
        <f>IF('Requested Items'!B153=0,"-",'Requested Items'!B153)</f>
        <v>-</v>
      </c>
      <c r="B148" s="41"/>
      <c r="C148" s="42"/>
      <c r="E148" s="37" t="str">
        <f>IF('Requested Items'!L153=0,"-",'Requested Items'!L153)</f>
        <v>-</v>
      </c>
      <c r="F148" s="41"/>
      <c r="G148" s="42"/>
    </row>
    <row r="149" spans="1:7" x14ac:dyDescent="0.3">
      <c r="A149" s="37" t="str">
        <f>IF('Requested Items'!B154=0,"-",'Requested Items'!B154)</f>
        <v>-</v>
      </c>
      <c r="B149" s="41"/>
      <c r="C149" s="42"/>
      <c r="E149" s="37" t="str">
        <f>IF('Requested Items'!L154=0,"-",'Requested Items'!L154)</f>
        <v>-</v>
      </c>
      <c r="F149" s="41"/>
      <c r="G149" s="42"/>
    </row>
    <row r="150" spans="1:7" x14ac:dyDescent="0.3">
      <c r="A150" s="37" t="str">
        <f>IF('Requested Items'!B155=0,"-",'Requested Items'!B155)</f>
        <v>-</v>
      </c>
      <c r="B150" s="41"/>
      <c r="C150" s="42"/>
      <c r="E150" s="37" t="str">
        <f>IF('Requested Items'!L155=0,"-",'Requested Items'!L155)</f>
        <v>-</v>
      </c>
      <c r="F150" s="41"/>
      <c r="G150" s="42"/>
    </row>
    <row r="151" spans="1:7" x14ac:dyDescent="0.3">
      <c r="A151" s="37" t="str">
        <f>IF('Requested Items'!B156=0,"-",'Requested Items'!B156)</f>
        <v>-</v>
      </c>
      <c r="B151" s="41"/>
      <c r="C151" s="42"/>
      <c r="E151" s="37" t="str">
        <f>IF('Requested Items'!L156=0,"-",'Requested Items'!L156)</f>
        <v>-</v>
      </c>
      <c r="F151" s="41"/>
      <c r="G151" s="42"/>
    </row>
    <row r="152" spans="1:7" x14ac:dyDescent="0.3">
      <c r="A152" s="37" t="str">
        <f>IF('Requested Items'!B157=0,"-",'Requested Items'!B157)</f>
        <v>-</v>
      </c>
      <c r="B152" s="41"/>
      <c r="C152" s="42"/>
      <c r="E152" s="37" t="str">
        <f>IF('Requested Items'!L157=0,"-",'Requested Items'!L157)</f>
        <v>-</v>
      </c>
      <c r="F152" s="41"/>
      <c r="G152" s="42"/>
    </row>
    <row r="153" spans="1:7" x14ac:dyDescent="0.3">
      <c r="A153" s="37" t="str">
        <f>IF('Requested Items'!B158=0,"-",'Requested Items'!B158)</f>
        <v>-</v>
      </c>
      <c r="B153" s="41"/>
      <c r="C153" s="42"/>
      <c r="E153" s="37" t="str">
        <f>IF('Requested Items'!L158=0,"-",'Requested Items'!L158)</f>
        <v>-</v>
      </c>
      <c r="F153" s="41"/>
      <c r="G153" s="42"/>
    </row>
    <row r="154" spans="1:7" x14ac:dyDescent="0.3">
      <c r="A154" s="37" t="str">
        <f>IF('Requested Items'!B159=0,"-",'Requested Items'!B159)</f>
        <v>-</v>
      </c>
      <c r="B154" s="41"/>
      <c r="C154" s="42"/>
      <c r="E154" s="37" t="str">
        <f>IF('Requested Items'!L159=0,"-",'Requested Items'!L159)</f>
        <v>-</v>
      </c>
      <c r="F154" s="41"/>
      <c r="G154" s="42"/>
    </row>
    <row r="155" spans="1:7" x14ac:dyDescent="0.3">
      <c r="A155" s="37" t="str">
        <f>IF('Requested Items'!B160=0,"-",'Requested Items'!B160)</f>
        <v>-</v>
      </c>
      <c r="B155" s="41"/>
      <c r="C155" s="42"/>
      <c r="E155" s="37" t="str">
        <f>IF('Requested Items'!L160=0,"-",'Requested Items'!L160)</f>
        <v>-</v>
      </c>
      <c r="F155" s="41"/>
      <c r="G155" s="42"/>
    </row>
    <row r="156" spans="1:7" x14ac:dyDescent="0.3">
      <c r="A156" s="37" t="str">
        <f>IF('Requested Items'!B161=0,"-",'Requested Items'!B161)</f>
        <v>-</v>
      </c>
      <c r="B156" s="41"/>
      <c r="C156" s="42"/>
      <c r="E156" s="37" t="str">
        <f>IF('Requested Items'!L161=0,"-",'Requested Items'!L161)</f>
        <v>-</v>
      </c>
      <c r="F156" s="41"/>
      <c r="G156" s="42"/>
    </row>
    <row r="157" spans="1:7" x14ac:dyDescent="0.3">
      <c r="A157" s="37" t="str">
        <f>IF('Requested Items'!B162=0,"-",'Requested Items'!B162)</f>
        <v>-</v>
      </c>
      <c r="B157" s="41"/>
      <c r="C157" s="42"/>
      <c r="E157" s="37" t="str">
        <f>IF('Requested Items'!L162=0,"-",'Requested Items'!L162)</f>
        <v>-</v>
      </c>
      <c r="F157" s="41"/>
      <c r="G157" s="42"/>
    </row>
    <row r="158" spans="1:7" x14ac:dyDescent="0.3">
      <c r="A158" s="37" t="str">
        <f>IF('Requested Items'!B163=0,"-",'Requested Items'!B163)</f>
        <v>-</v>
      </c>
      <c r="B158" s="41"/>
      <c r="C158" s="42"/>
      <c r="E158" s="37" t="str">
        <f>IF('Requested Items'!L163=0,"-",'Requested Items'!L163)</f>
        <v>-</v>
      </c>
      <c r="F158" s="41"/>
      <c r="G158" s="42"/>
    </row>
    <row r="159" spans="1:7" x14ac:dyDescent="0.3">
      <c r="A159" s="37" t="str">
        <f>IF('Requested Items'!B164=0,"-",'Requested Items'!B164)</f>
        <v>-</v>
      </c>
      <c r="B159" s="41"/>
      <c r="C159" s="42"/>
      <c r="E159" s="37" t="str">
        <f>IF('Requested Items'!L164=0,"-",'Requested Items'!L164)</f>
        <v>-</v>
      </c>
      <c r="F159" s="41"/>
      <c r="G159" s="42"/>
    </row>
    <row r="160" spans="1:7" x14ac:dyDescent="0.3">
      <c r="A160" s="37" t="str">
        <f>IF('Requested Items'!B165=0,"-",'Requested Items'!B165)</f>
        <v>-</v>
      </c>
      <c r="B160" s="41"/>
      <c r="C160" s="42"/>
      <c r="E160" s="37" t="str">
        <f>IF('Requested Items'!L165=0,"-",'Requested Items'!L165)</f>
        <v>-</v>
      </c>
      <c r="F160" s="41"/>
      <c r="G160" s="42"/>
    </row>
    <row r="161" spans="1:7" x14ac:dyDescent="0.3">
      <c r="A161" s="37" t="str">
        <f>IF('Requested Items'!B166=0,"-",'Requested Items'!B166)</f>
        <v>-</v>
      </c>
      <c r="B161" s="41"/>
      <c r="C161" s="42"/>
      <c r="E161" s="37" t="str">
        <f>IF('Requested Items'!L166=0,"-",'Requested Items'!L166)</f>
        <v>-</v>
      </c>
      <c r="F161" s="41"/>
      <c r="G161" s="42"/>
    </row>
    <row r="162" spans="1:7" x14ac:dyDescent="0.3">
      <c r="A162" s="37" t="str">
        <f>IF('Requested Items'!B167=0,"-",'Requested Items'!B167)</f>
        <v>-</v>
      </c>
      <c r="B162" s="41"/>
      <c r="C162" s="42"/>
      <c r="E162" s="37" t="str">
        <f>IF('Requested Items'!L167=0,"-",'Requested Items'!L167)</f>
        <v>-</v>
      </c>
      <c r="F162" s="41"/>
      <c r="G162" s="42"/>
    </row>
    <row r="163" spans="1:7" x14ac:dyDescent="0.3">
      <c r="A163" s="37" t="str">
        <f>IF('Requested Items'!B168=0,"-",'Requested Items'!B168)</f>
        <v>-</v>
      </c>
      <c r="B163" s="41"/>
      <c r="C163" s="42"/>
      <c r="E163" s="37" t="str">
        <f>IF('Requested Items'!L168=0,"-",'Requested Items'!L168)</f>
        <v>-</v>
      </c>
      <c r="F163" s="41"/>
      <c r="G163" s="42"/>
    </row>
    <row r="164" spans="1:7" x14ac:dyDescent="0.3">
      <c r="A164" s="37" t="str">
        <f>IF('Requested Items'!B169=0,"-",'Requested Items'!B169)</f>
        <v>-</v>
      </c>
      <c r="B164" s="41"/>
      <c r="C164" s="42"/>
      <c r="E164" s="37" t="str">
        <f>IF('Requested Items'!L169=0,"-",'Requested Items'!L169)</f>
        <v>-</v>
      </c>
      <c r="F164" s="41"/>
      <c r="G164" s="42"/>
    </row>
    <row r="165" spans="1:7" x14ac:dyDescent="0.3">
      <c r="A165" s="37" t="str">
        <f>IF('Requested Items'!B170=0,"-",'Requested Items'!B170)</f>
        <v>-</v>
      </c>
      <c r="B165" s="41"/>
      <c r="C165" s="42"/>
      <c r="E165" s="37" t="str">
        <f>IF('Requested Items'!L170=0,"-",'Requested Items'!L170)</f>
        <v>-</v>
      </c>
      <c r="F165" s="41"/>
      <c r="G165" s="42"/>
    </row>
    <row r="166" spans="1:7" x14ac:dyDescent="0.3">
      <c r="A166" s="37" t="str">
        <f>IF('Requested Items'!B171=0,"-",'Requested Items'!B171)</f>
        <v>-</v>
      </c>
      <c r="B166" s="41"/>
      <c r="C166" s="42"/>
      <c r="E166" s="37" t="str">
        <f>IF('Requested Items'!L171=0,"-",'Requested Items'!L171)</f>
        <v>-</v>
      </c>
      <c r="F166" s="41"/>
      <c r="G166" s="42"/>
    </row>
    <row r="167" spans="1:7" x14ac:dyDescent="0.3">
      <c r="A167" s="37" t="str">
        <f>IF('Requested Items'!B172=0,"-",'Requested Items'!B172)</f>
        <v>-</v>
      </c>
      <c r="B167" s="41"/>
      <c r="C167" s="42"/>
      <c r="E167" s="37" t="str">
        <f>IF('Requested Items'!L172=0,"-",'Requested Items'!L172)</f>
        <v>-</v>
      </c>
      <c r="F167" s="41"/>
      <c r="G167" s="42"/>
    </row>
    <row r="168" spans="1:7" x14ac:dyDescent="0.3">
      <c r="A168" s="37" t="str">
        <f>IF('Requested Items'!B173=0,"-",'Requested Items'!B173)</f>
        <v>-</v>
      </c>
      <c r="B168" s="41"/>
      <c r="C168" s="42"/>
      <c r="E168" s="37" t="str">
        <f>IF('Requested Items'!L173=0,"-",'Requested Items'!L173)</f>
        <v>-</v>
      </c>
      <c r="F168" s="41"/>
      <c r="G168" s="42"/>
    </row>
    <row r="169" spans="1:7" x14ac:dyDescent="0.3">
      <c r="A169" s="37" t="str">
        <f>IF('Requested Items'!B174=0,"-",'Requested Items'!B174)</f>
        <v>-</v>
      </c>
      <c r="B169" s="41"/>
      <c r="C169" s="42"/>
      <c r="E169" s="37" t="str">
        <f>IF('Requested Items'!L174=0,"-",'Requested Items'!L174)</f>
        <v>-</v>
      </c>
      <c r="F169" s="41"/>
      <c r="G169" s="42"/>
    </row>
    <row r="170" spans="1:7" x14ac:dyDescent="0.3">
      <c r="A170" s="37" t="str">
        <f>IF('Requested Items'!B175=0,"-",'Requested Items'!B175)</f>
        <v>-</v>
      </c>
      <c r="B170" s="41"/>
      <c r="C170" s="42"/>
      <c r="E170" s="37" t="str">
        <f>IF('Requested Items'!L175=0,"-",'Requested Items'!L175)</f>
        <v>-</v>
      </c>
      <c r="F170" s="41"/>
      <c r="G170" s="42"/>
    </row>
    <row r="171" spans="1:7" x14ac:dyDescent="0.3">
      <c r="A171" s="37" t="str">
        <f>IF('Requested Items'!B176=0,"-",'Requested Items'!B176)</f>
        <v>-</v>
      </c>
      <c r="B171" s="41"/>
      <c r="C171" s="42"/>
      <c r="E171" s="37" t="str">
        <f>IF('Requested Items'!L176=0,"-",'Requested Items'!L176)</f>
        <v>-</v>
      </c>
      <c r="F171" s="41"/>
      <c r="G171" s="42"/>
    </row>
    <row r="172" spans="1:7" x14ac:dyDescent="0.3">
      <c r="A172" s="37" t="str">
        <f>IF('Requested Items'!B177=0,"-",'Requested Items'!B177)</f>
        <v>-</v>
      </c>
      <c r="B172" s="41"/>
      <c r="C172" s="42"/>
      <c r="E172" s="37" t="str">
        <f>IF('Requested Items'!L177=0,"-",'Requested Items'!L177)</f>
        <v>-</v>
      </c>
      <c r="F172" s="41"/>
      <c r="G172" s="42"/>
    </row>
    <row r="173" spans="1:7" x14ac:dyDescent="0.3">
      <c r="A173" s="37" t="str">
        <f>IF('Requested Items'!B178=0,"-",'Requested Items'!B178)</f>
        <v>-</v>
      </c>
      <c r="B173" s="41"/>
      <c r="C173" s="42"/>
      <c r="E173" s="37" t="str">
        <f>IF('Requested Items'!L178=0,"-",'Requested Items'!L178)</f>
        <v>-</v>
      </c>
      <c r="F173" s="41"/>
      <c r="G173" s="42"/>
    </row>
    <row r="174" spans="1:7" x14ac:dyDescent="0.3">
      <c r="A174" s="37" t="str">
        <f>IF('Requested Items'!B179=0,"-",'Requested Items'!B179)</f>
        <v>-</v>
      </c>
      <c r="B174" s="41"/>
      <c r="C174" s="42"/>
      <c r="E174" s="37" t="str">
        <f>IF('Requested Items'!L179=0,"-",'Requested Items'!L179)</f>
        <v>-</v>
      </c>
      <c r="F174" s="41"/>
      <c r="G174" s="42"/>
    </row>
    <row r="175" spans="1:7" x14ac:dyDescent="0.3">
      <c r="A175" s="37" t="str">
        <f>IF('Requested Items'!B180=0,"-",'Requested Items'!B180)</f>
        <v>-</v>
      </c>
      <c r="B175" s="41"/>
      <c r="C175" s="42"/>
      <c r="E175" s="37" t="str">
        <f>IF('Requested Items'!L180=0,"-",'Requested Items'!L180)</f>
        <v>-</v>
      </c>
      <c r="F175" s="41"/>
      <c r="G175" s="42"/>
    </row>
    <row r="176" spans="1:7" x14ac:dyDescent="0.3">
      <c r="A176" s="37" t="str">
        <f>IF('Requested Items'!B181=0,"-",'Requested Items'!B181)</f>
        <v>-</v>
      </c>
      <c r="B176" s="41"/>
      <c r="C176" s="42"/>
      <c r="E176" s="37" t="str">
        <f>IF('Requested Items'!L181=0,"-",'Requested Items'!L181)</f>
        <v>-</v>
      </c>
      <c r="F176" s="41"/>
      <c r="G176" s="42"/>
    </row>
    <row r="177" spans="1:7" x14ac:dyDescent="0.3">
      <c r="A177" s="37" t="str">
        <f>IF('Requested Items'!B182=0,"-",'Requested Items'!B182)</f>
        <v>-</v>
      </c>
      <c r="B177" s="41"/>
      <c r="C177" s="42"/>
      <c r="E177" s="37" t="str">
        <f>IF('Requested Items'!L182=0,"-",'Requested Items'!L182)</f>
        <v>-</v>
      </c>
      <c r="F177" s="41"/>
      <c r="G177" s="42"/>
    </row>
    <row r="178" spans="1:7" x14ac:dyDescent="0.3">
      <c r="A178" s="37" t="str">
        <f>IF('Requested Items'!B183=0,"-",'Requested Items'!B183)</f>
        <v>-</v>
      </c>
      <c r="B178" s="41"/>
      <c r="C178" s="42"/>
      <c r="E178" s="37" t="str">
        <f>IF('Requested Items'!L183=0,"-",'Requested Items'!L183)</f>
        <v>-</v>
      </c>
      <c r="F178" s="41"/>
      <c r="G178" s="42"/>
    </row>
    <row r="179" spans="1:7" x14ac:dyDescent="0.3">
      <c r="A179" s="37" t="str">
        <f>IF('Requested Items'!B184=0,"-",'Requested Items'!B184)</f>
        <v>-</v>
      </c>
      <c r="B179" s="41"/>
      <c r="C179" s="42"/>
      <c r="E179" s="37" t="str">
        <f>IF('Requested Items'!L184=0,"-",'Requested Items'!L184)</f>
        <v>-</v>
      </c>
      <c r="F179" s="41"/>
      <c r="G179" s="42"/>
    </row>
    <row r="180" spans="1:7" x14ac:dyDescent="0.3">
      <c r="A180" s="37" t="str">
        <f>IF('Requested Items'!B185=0,"-",'Requested Items'!B185)</f>
        <v>-</v>
      </c>
      <c r="B180" s="41"/>
      <c r="C180" s="42"/>
      <c r="E180" s="37" t="str">
        <f>IF('Requested Items'!L185=0,"-",'Requested Items'!L185)</f>
        <v>-</v>
      </c>
      <c r="F180" s="41"/>
      <c r="G180" s="42"/>
    </row>
    <row r="181" spans="1:7" x14ac:dyDescent="0.3">
      <c r="A181" s="37" t="str">
        <f>IF('Requested Items'!B186=0,"-",'Requested Items'!B186)</f>
        <v>-</v>
      </c>
      <c r="B181" s="41"/>
      <c r="C181" s="42"/>
      <c r="E181" s="37" t="str">
        <f>IF('Requested Items'!L186=0,"-",'Requested Items'!L186)</f>
        <v>-</v>
      </c>
      <c r="F181" s="41"/>
      <c r="G181" s="42"/>
    </row>
    <row r="182" spans="1:7" x14ac:dyDescent="0.3">
      <c r="A182" s="37" t="str">
        <f>IF('Requested Items'!B187=0,"-",'Requested Items'!B187)</f>
        <v>-</v>
      </c>
      <c r="B182" s="41"/>
      <c r="C182" s="42"/>
      <c r="E182" s="37" t="str">
        <f>IF('Requested Items'!L187=0,"-",'Requested Items'!L187)</f>
        <v>-</v>
      </c>
      <c r="F182" s="41"/>
      <c r="G182" s="42"/>
    </row>
    <row r="183" spans="1:7" x14ac:dyDescent="0.3">
      <c r="A183" s="37" t="str">
        <f>IF('Requested Items'!B188=0,"-",'Requested Items'!B188)</f>
        <v>-</v>
      </c>
      <c r="B183" s="41"/>
      <c r="C183" s="42"/>
      <c r="E183" s="37" t="str">
        <f>IF('Requested Items'!L188=0,"-",'Requested Items'!L188)</f>
        <v>-</v>
      </c>
      <c r="F183" s="41"/>
      <c r="G183" s="42"/>
    </row>
    <row r="184" spans="1:7" x14ac:dyDescent="0.3">
      <c r="A184" s="37" t="str">
        <f>IF('Requested Items'!B189=0,"-",'Requested Items'!B189)</f>
        <v>-</v>
      </c>
      <c r="B184" s="41"/>
      <c r="C184" s="42"/>
      <c r="E184" s="37" t="str">
        <f>IF('Requested Items'!L189=0,"-",'Requested Items'!L189)</f>
        <v>-</v>
      </c>
      <c r="F184" s="41"/>
      <c r="G184" s="42"/>
    </row>
    <row r="185" spans="1:7" x14ac:dyDescent="0.3">
      <c r="A185" s="37" t="str">
        <f>IF('Requested Items'!B190=0,"-",'Requested Items'!B190)</f>
        <v>-</v>
      </c>
      <c r="B185" s="41"/>
      <c r="C185" s="42"/>
      <c r="E185" s="37" t="str">
        <f>IF('Requested Items'!L190=0,"-",'Requested Items'!L190)</f>
        <v>-</v>
      </c>
      <c r="F185" s="41"/>
      <c r="G185" s="42"/>
    </row>
    <row r="186" spans="1:7" x14ac:dyDescent="0.3">
      <c r="A186" s="37" t="str">
        <f>IF('Requested Items'!B191=0,"-",'Requested Items'!B191)</f>
        <v>-</v>
      </c>
      <c r="B186" s="41"/>
      <c r="C186" s="42"/>
      <c r="E186" s="37" t="str">
        <f>IF('Requested Items'!L191=0,"-",'Requested Items'!L191)</f>
        <v>-</v>
      </c>
      <c r="F186" s="41"/>
      <c r="G186" s="42"/>
    </row>
    <row r="187" spans="1:7" x14ac:dyDescent="0.3">
      <c r="A187" s="37" t="str">
        <f>IF('Requested Items'!B192=0,"-",'Requested Items'!B192)</f>
        <v>-</v>
      </c>
      <c r="B187" s="41"/>
      <c r="C187" s="42"/>
      <c r="E187" s="37" t="str">
        <f>IF('Requested Items'!L192=0,"-",'Requested Items'!L192)</f>
        <v>-</v>
      </c>
      <c r="F187" s="41"/>
      <c r="G187" s="42"/>
    </row>
    <row r="188" spans="1:7" x14ac:dyDescent="0.3">
      <c r="A188" s="37" t="str">
        <f>IF('Requested Items'!B193=0,"-",'Requested Items'!B193)</f>
        <v>-</v>
      </c>
      <c r="B188" s="41"/>
      <c r="C188" s="42"/>
      <c r="E188" s="37" t="str">
        <f>IF('Requested Items'!L193=0,"-",'Requested Items'!L193)</f>
        <v>-</v>
      </c>
      <c r="F188" s="41"/>
      <c r="G188" s="42"/>
    </row>
    <row r="189" spans="1:7" x14ac:dyDescent="0.3">
      <c r="A189" s="37" t="str">
        <f>IF('Requested Items'!B194=0,"-",'Requested Items'!B194)</f>
        <v>-</v>
      </c>
      <c r="B189" s="41"/>
      <c r="C189" s="42"/>
      <c r="E189" s="37" t="str">
        <f>IF('Requested Items'!L194=0,"-",'Requested Items'!L194)</f>
        <v>-</v>
      </c>
      <c r="F189" s="41"/>
      <c r="G189" s="42"/>
    </row>
    <row r="190" spans="1:7" x14ac:dyDescent="0.3">
      <c r="A190" s="37" t="str">
        <f>IF('Requested Items'!B195=0,"-",'Requested Items'!B195)</f>
        <v>-</v>
      </c>
      <c r="B190" s="41"/>
      <c r="C190" s="42"/>
      <c r="E190" s="37" t="str">
        <f>IF('Requested Items'!L195=0,"-",'Requested Items'!L195)</f>
        <v>-</v>
      </c>
      <c r="F190" s="41"/>
      <c r="G190" s="42"/>
    </row>
    <row r="191" spans="1:7" x14ac:dyDescent="0.3">
      <c r="A191" s="37" t="str">
        <f>IF('Requested Items'!B196=0,"-",'Requested Items'!B196)</f>
        <v>-</v>
      </c>
      <c r="B191" s="41"/>
      <c r="C191" s="42"/>
      <c r="E191" s="37" t="str">
        <f>IF('Requested Items'!L196=0,"-",'Requested Items'!L196)</f>
        <v>-</v>
      </c>
      <c r="F191" s="41"/>
      <c r="G191" s="42"/>
    </row>
    <row r="192" spans="1:7" x14ac:dyDescent="0.3">
      <c r="A192" s="37" t="str">
        <f>IF('Requested Items'!B197=0,"-",'Requested Items'!B197)</f>
        <v>-</v>
      </c>
      <c r="B192" s="41"/>
      <c r="C192" s="42"/>
      <c r="E192" s="37" t="str">
        <f>IF('Requested Items'!L197=0,"-",'Requested Items'!L197)</f>
        <v>-</v>
      </c>
      <c r="F192" s="41"/>
      <c r="G192" s="42"/>
    </row>
    <row r="193" spans="1:7" x14ac:dyDescent="0.3">
      <c r="A193" s="37" t="str">
        <f>IF('Requested Items'!B198=0,"-",'Requested Items'!B198)</f>
        <v>-</v>
      </c>
      <c r="B193" s="41"/>
      <c r="C193" s="42"/>
      <c r="E193" s="37" t="str">
        <f>IF('Requested Items'!L198=0,"-",'Requested Items'!L198)</f>
        <v>-</v>
      </c>
      <c r="F193" s="41"/>
      <c r="G193" s="42"/>
    </row>
    <row r="194" spans="1:7" x14ac:dyDescent="0.3">
      <c r="A194" s="37" t="str">
        <f>IF('Requested Items'!B199=0,"-",'Requested Items'!B199)</f>
        <v>-</v>
      </c>
      <c r="B194" s="41"/>
      <c r="C194" s="42"/>
      <c r="E194" s="37" t="str">
        <f>IF('Requested Items'!L199=0,"-",'Requested Items'!L199)</f>
        <v>-</v>
      </c>
      <c r="F194" s="41"/>
      <c r="G194" s="42"/>
    </row>
    <row r="195" spans="1:7" x14ac:dyDescent="0.3">
      <c r="A195" s="37" t="str">
        <f>IF('Requested Items'!B200=0,"-",'Requested Items'!B200)</f>
        <v>-</v>
      </c>
      <c r="B195" s="41"/>
      <c r="C195" s="42"/>
      <c r="E195" s="37" t="str">
        <f>IF('Requested Items'!L200=0,"-",'Requested Items'!L200)</f>
        <v>-</v>
      </c>
      <c r="F195" s="41"/>
      <c r="G195" s="42"/>
    </row>
    <row r="196" spans="1:7" x14ac:dyDescent="0.3">
      <c r="A196" s="37" t="str">
        <f>IF('Requested Items'!B201=0,"-",'Requested Items'!B201)</f>
        <v>-</v>
      </c>
      <c r="B196" s="41"/>
      <c r="C196" s="42"/>
      <c r="E196" s="37" t="str">
        <f>IF('Requested Items'!L201=0,"-",'Requested Items'!L201)</f>
        <v>-</v>
      </c>
      <c r="F196" s="41"/>
      <c r="G196" s="42"/>
    </row>
    <row r="197" spans="1:7" x14ac:dyDescent="0.3">
      <c r="A197" s="37" t="str">
        <f>IF('Requested Items'!B202=0,"-",'Requested Items'!B202)</f>
        <v>-</v>
      </c>
      <c r="B197" s="41"/>
      <c r="C197" s="42"/>
      <c r="E197" s="37" t="str">
        <f>IF('Requested Items'!L202=0,"-",'Requested Items'!L202)</f>
        <v>-</v>
      </c>
      <c r="F197" s="41"/>
      <c r="G197" s="42"/>
    </row>
    <row r="198" spans="1:7" x14ac:dyDescent="0.3">
      <c r="A198" s="37" t="str">
        <f>IF('Requested Items'!B203=0,"-",'Requested Items'!B203)</f>
        <v>-</v>
      </c>
      <c r="B198" s="41"/>
      <c r="C198" s="42"/>
      <c r="E198" s="37" t="str">
        <f>IF('Requested Items'!L203=0,"-",'Requested Items'!L203)</f>
        <v>-</v>
      </c>
      <c r="F198" s="41"/>
      <c r="G198" s="42"/>
    </row>
    <row r="199" spans="1:7" x14ac:dyDescent="0.3">
      <c r="A199" s="37" t="str">
        <f>IF('Requested Items'!B204=0,"-",'Requested Items'!B204)</f>
        <v>-</v>
      </c>
      <c r="B199" s="41"/>
      <c r="C199" s="42"/>
      <c r="E199" s="37" t="str">
        <f>IF('Requested Items'!L204=0,"-",'Requested Items'!L204)</f>
        <v>-</v>
      </c>
      <c r="F199" s="41"/>
      <c r="G199" s="42"/>
    </row>
    <row r="200" spans="1:7" x14ac:dyDescent="0.3">
      <c r="A200" s="37" t="str">
        <f>IF('Requested Items'!B205=0,"-",'Requested Items'!B205)</f>
        <v>-</v>
      </c>
      <c r="B200" s="41"/>
      <c r="C200" s="42"/>
      <c r="E200" s="37" t="str">
        <f>IF('Requested Items'!L205=0,"-",'Requested Items'!L205)</f>
        <v>-</v>
      </c>
      <c r="F200" s="41"/>
      <c r="G200" s="42"/>
    </row>
    <row r="201" spans="1:7" x14ac:dyDescent="0.3">
      <c r="A201" s="37" t="str">
        <f>IF('Requested Items'!B206=0,"-",'Requested Items'!B206)</f>
        <v>-</v>
      </c>
      <c r="B201" s="41"/>
      <c r="C201" s="42"/>
      <c r="E201" s="37" t="str">
        <f>IF('Requested Items'!L206=0,"-",'Requested Items'!L206)</f>
        <v>-</v>
      </c>
      <c r="F201" s="41"/>
      <c r="G201" s="42"/>
    </row>
    <row r="202" spans="1:7" x14ac:dyDescent="0.3">
      <c r="A202" s="37" t="str">
        <f>IF('Requested Items'!B207=0,"-",'Requested Items'!B207)</f>
        <v>-</v>
      </c>
      <c r="B202" s="41"/>
      <c r="C202" s="42"/>
      <c r="E202" s="37" t="str">
        <f>IF('Requested Items'!L207=0,"-",'Requested Items'!L207)</f>
        <v>-</v>
      </c>
      <c r="F202" s="41"/>
      <c r="G202" s="42"/>
    </row>
    <row r="203" spans="1:7" x14ac:dyDescent="0.3">
      <c r="A203" s="37" t="str">
        <f>IF('Requested Items'!B208=0,"-",'Requested Items'!B208)</f>
        <v>-</v>
      </c>
      <c r="B203" s="41"/>
      <c r="C203" s="42"/>
      <c r="E203" s="37" t="str">
        <f>IF('Requested Items'!L208=0,"-",'Requested Items'!L208)</f>
        <v>-</v>
      </c>
      <c r="F203" s="41"/>
      <c r="G203" s="42"/>
    </row>
    <row r="204" spans="1:7" x14ac:dyDescent="0.3">
      <c r="A204" s="37" t="str">
        <f>IF('Requested Items'!B209=0,"-",'Requested Items'!B209)</f>
        <v>-</v>
      </c>
      <c r="B204" s="41"/>
      <c r="C204" s="42"/>
      <c r="E204" s="37" t="str">
        <f>IF('Requested Items'!L209=0,"-",'Requested Items'!L209)</f>
        <v>-</v>
      </c>
      <c r="F204" s="41"/>
      <c r="G204" s="42"/>
    </row>
    <row r="205" spans="1:7" x14ac:dyDescent="0.3">
      <c r="A205" s="37" t="str">
        <f>IF('Requested Items'!B210=0,"-",'Requested Items'!B210)</f>
        <v>-</v>
      </c>
      <c r="B205" s="41"/>
      <c r="C205" s="42"/>
      <c r="E205" s="37" t="str">
        <f>IF('Requested Items'!L210=0,"-",'Requested Items'!L210)</f>
        <v>-</v>
      </c>
      <c r="F205" s="41"/>
      <c r="G205" s="42"/>
    </row>
    <row r="206" spans="1:7" x14ac:dyDescent="0.3">
      <c r="A206" s="37" t="str">
        <f>IF('Requested Items'!B211=0,"-",'Requested Items'!B211)</f>
        <v>-</v>
      </c>
      <c r="B206" s="41"/>
      <c r="C206" s="42"/>
      <c r="E206" s="37" t="str">
        <f>IF('Requested Items'!L211=0,"-",'Requested Items'!L211)</f>
        <v>-</v>
      </c>
      <c r="F206" s="41"/>
      <c r="G206" s="42"/>
    </row>
    <row r="207" spans="1:7" x14ac:dyDescent="0.3">
      <c r="A207" s="37" t="str">
        <f>IF('Requested Items'!B212=0,"-",'Requested Items'!B212)</f>
        <v>-</v>
      </c>
      <c r="B207" s="41"/>
      <c r="C207" s="42"/>
      <c r="E207" s="37" t="str">
        <f>IF('Requested Items'!L212=0,"-",'Requested Items'!L212)</f>
        <v>-</v>
      </c>
      <c r="F207" s="41"/>
      <c r="G207" s="42"/>
    </row>
    <row r="208" spans="1:7" x14ac:dyDescent="0.3">
      <c r="A208" s="37" t="str">
        <f>IF('Requested Items'!B213=0,"-",'Requested Items'!B213)</f>
        <v>-</v>
      </c>
      <c r="B208" s="41"/>
      <c r="C208" s="42"/>
      <c r="E208" s="37" t="str">
        <f>IF('Requested Items'!L213=0,"-",'Requested Items'!L213)</f>
        <v>-</v>
      </c>
      <c r="F208" s="41"/>
      <c r="G208" s="42"/>
    </row>
    <row r="209" spans="1:7" x14ac:dyDescent="0.3">
      <c r="A209" s="37" t="str">
        <f>IF('Requested Items'!B214=0,"-",'Requested Items'!B214)</f>
        <v>-</v>
      </c>
      <c r="B209" s="41"/>
      <c r="C209" s="42"/>
      <c r="E209" s="37" t="str">
        <f>IF('Requested Items'!L214=0,"-",'Requested Items'!L214)</f>
        <v>-</v>
      </c>
      <c r="F209" s="41"/>
      <c r="G209" s="42"/>
    </row>
    <row r="210" spans="1:7" x14ac:dyDescent="0.3">
      <c r="A210" s="37" t="str">
        <f>IF('Requested Items'!B215=0,"-",'Requested Items'!B215)</f>
        <v>-</v>
      </c>
      <c r="B210" s="41"/>
      <c r="C210" s="42"/>
      <c r="E210" s="37" t="str">
        <f>IF('Requested Items'!L215=0,"-",'Requested Items'!L215)</f>
        <v>-</v>
      </c>
      <c r="F210" s="41"/>
      <c r="G210" s="42"/>
    </row>
    <row r="211" spans="1:7" x14ac:dyDescent="0.3">
      <c r="A211" s="37" t="str">
        <f>IF('Requested Items'!B216=0,"-",'Requested Items'!B216)</f>
        <v>-</v>
      </c>
      <c r="B211" s="41"/>
      <c r="C211" s="42"/>
      <c r="E211" s="37" t="str">
        <f>IF('Requested Items'!L216=0,"-",'Requested Items'!L216)</f>
        <v>-</v>
      </c>
      <c r="F211" s="41"/>
      <c r="G211" s="42"/>
    </row>
    <row r="212" spans="1:7" x14ac:dyDescent="0.3">
      <c r="A212" s="37" t="str">
        <f>IF('Requested Items'!B217=0,"-",'Requested Items'!B217)</f>
        <v>-</v>
      </c>
      <c r="B212" s="41"/>
      <c r="C212" s="42"/>
      <c r="E212" s="37" t="str">
        <f>IF('Requested Items'!L217=0,"-",'Requested Items'!L217)</f>
        <v>-</v>
      </c>
      <c r="F212" s="41"/>
      <c r="G212" s="42"/>
    </row>
    <row r="213" spans="1:7" x14ac:dyDescent="0.3">
      <c r="A213" s="37" t="str">
        <f>IF('Requested Items'!B218=0,"-",'Requested Items'!B218)</f>
        <v>-</v>
      </c>
      <c r="B213" s="41"/>
      <c r="C213" s="42"/>
      <c r="E213" s="37" t="str">
        <f>IF('Requested Items'!L218=0,"-",'Requested Items'!L218)</f>
        <v>-</v>
      </c>
      <c r="F213" s="41"/>
      <c r="G213" s="42"/>
    </row>
    <row r="214" spans="1:7" x14ac:dyDescent="0.3">
      <c r="A214" s="37" t="str">
        <f>IF('Requested Items'!B219=0,"-",'Requested Items'!B219)</f>
        <v>-</v>
      </c>
      <c r="B214" s="41"/>
      <c r="C214" s="42"/>
      <c r="E214" s="37" t="str">
        <f>IF('Requested Items'!L219=0,"-",'Requested Items'!L219)</f>
        <v>-</v>
      </c>
      <c r="F214" s="41"/>
      <c r="G214" s="42"/>
    </row>
    <row r="215" spans="1:7" x14ac:dyDescent="0.3">
      <c r="A215" s="37" t="str">
        <f>IF('Requested Items'!B220=0,"-",'Requested Items'!B220)</f>
        <v>-</v>
      </c>
      <c r="B215" s="41"/>
      <c r="C215" s="42"/>
      <c r="E215" s="37" t="str">
        <f>IF('Requested Items'!L220=0,"-",'Requested Items'!L220)</f>
        <v>-</v>
      </c>
      <c r="F215" s="41"/>
      <c r="G215" s="42"/>
    </row>
    <row r="216" spans="1:7" ht="19.5" thickBot="1" x14ac:dyDescent="0.35">
      <c r="A216" s="38" t="str">
        <f>IF('Requested Items'!B221=0,"-",'Requested Items'!B221)</f>
        <v>-</v>
      </c>
      <c r="B216" s="43"/>
      <c r="C216" s="44"/>
      <c r="E216" s="38" t="str">
        <f>IF('Requested Items'!L221=0,"-",'Requested Items'!L221)</f>
        <v>-</v>
      </c>
      <c r="F216" s="43"/>
      <c r="G216" s="44"/>
    </row>
    <row r="217" spans="1:7" ht="19.5" thickTop="1" x14ac:dyDescent="0.3"/>
  </sheetData>
  <sheetProtection password="DC96" sheet="1" objects="1" scenarios="1"/>
  <mergeCells count="21">
    <mergeCell ref="E14:F14"/>
    <mergeCell ref="A11:B11"/>
    <mergeCell ref="A12:B12"/>
    <mergeCell ref="A13:B13"/>
    <mergeCell ref="A14:B14"/>
    <mergeCell ref="E5:G5"/>
    <mergeCell ref="E6:G6"/>
    <mergeCell ref="A15:C15"/>
    <mergeCell ref="E15:G15"/>
    <mergeCell ref="B1:C1"/>
    <mergeCell ref="B2:C2"/>
    <mergeCell ref="B3:C3"/>
    <mergeCell ref="B4:C4"/>
    <mergeCell ref="E2:G2"/>
    <mergeCell ref="E3:G3"/>
    <mergeCell ref="E4:G4"/>
    <mergeCell ref="A10:C10"/>
    <mergeCell ref="E10:G10"/>
    <mergeCell ref="E11:F11"/>
    <mergeCell ref="E12:F12"/>
    <mergeCell ref="E13:F13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Requested Items</vt:lpstr>
      <vt:lpstr>Accounting Office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ASUN</cp:lastModifiedBy>
  <cp:lastPrinted>2013-04-11T21:22:09Z</cp:lastPrinted>
  <dcterms:created xsi:type="dcterms:W3CDTF">2012-06-18T19:11:19Z</dcterms:created>
  <dcterms:modified xsi:type="dcterms:W3CDTF">2013-11-09T19:10:57Z</dcterms:modified>
</cp:coreProperties>
</file>